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Hárok1" sheetId="1" r:id="rId1"/>
    <sheet name="Hárok2" sheetId="2" state="hidden" r:id="rId2"/>
  </sheets>
  <definedNames>
    <definedName name="_xlnm.Print_Area" localSheetId="0">Hárok1!$A$1:$C$20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" i="2" l="1"/>
  <c r="P40" i="2"/>
  <c r="F40" i="2"/>
  <c r="W39" i="2"/>
  <c r="W40" i="2" s="1"/>
  <c r="U39" i="2"/>
  <c r="T39" i="2"/>
  <c r="T41" i="2" s="1"/>
  <c r="S39" i="2"/>
  <c r="R39" i="2"/>
  <c r="Q39" i="2"/>
  <c r="Q40" i="2" s="1"/>
  <c r="Q41" i="2" s="1"/>
  <c r="P39" i="2"/>
  <c r="P41" i="2" s="1"/>
  <c r="O39" i="2"/>
  <c r="N39" i="2"/>
  <c r="L39" i="2"/>
  <c r="L40" i="2" s="1"/>
  <c r="K39" i="2"/>
  <c r="J39" i="2"/>
  <c r="J40" i="2" s="1"/>
  <c r="J41" i="2" s="1"/>
  <c r="I39" i="2"/>
  <c r="I41" i="2" s="1"/>
  <c r="H39" i="2"/>
  <c r="H40" i="2" s="1"/>
  <c r="G39" i="2"/>
  <c r="D39" i="2"/>
  <c r="V38" i="2"/>
  <c r="M38" i="2"/>
  <c r="X38" i="2" s="1"/>
  <c r="AC38" i="2" s="1"/>
  <c r="V37" i="2"/>
  <c r="M37" i="2"/>
  <c r="X37" i="2" s="1"/>
  <c r="AC37" i="2" s="1"/>
  <c r="V36" i="2"/>
  <c r="M36" i="2"/>
  <c r="X36" i="2" s="1"/>
  <c r="AC36" i="2" s="1"/>
  <c r="V35" i="2"/>
  <c r="M35" i="2"/>
  <c r="X35" i="2" s="1"/>
  <c r="AC35" i="2" s="1"/>
  <c r="V34" i="2"/>
  <c r="M34" i="2"/>
  <c r="X34" i="2" s="1"/>
  <c r="AC34" i="2" s="1"/>
  <c r="V33" i="2"/>
  <c r="M33" i="2"/>
  <c r="X33" i="2" s="1"/>
  <c r="AC33" i="2" s="1"/>
  <c r="V32" i="2"/>
  <c r="M32" i="2"/>
  <c r="X32" i="2" s="1"/>
  <c r="AC32" i="2" s="1"/>
  <c r="V31" i="2"/>
  <c r="M31" i="2"/>
  <c r="X31" i="2" s="1"/>
  <c r="AC31" i="2" s="1"/>
  <c r="V30" i="2"/>
  <c r="M30" i="2"/>
  <c r="X30" i="2" s="1"/>
  <c r="AC30" i="2" s="1"/>
  <c r="V29" i="2"/>
  <c r="M29" i="2"/>
  <c r="X29" i="2" s="1"/>
  <c r="AC29" i="2" s="1"/>
  <c r="V28" i="2"/>
  <c r="M28" i="2"/>
  <c r="X28" i="2" s="1"/>
  <c r="AC28" i="2" s="1"/>
  <c r="V27" i="2"/>
  <c r="M27" i="2"/>
  <c r="X27" i="2" s="1"/>
  <c r="AC27" i="2" s="1"/>
  <c r="V26" i="2"/>
  <c r="M26" i="2"/>
  <c r="X26" i="2" s="1"/>
  <c r="AC26" i="2" s="1"/>
  <c r="V25" i="2"/>
  <c r="M25" i="2"/>
  <c r="X25" i="2" s="1"/>
  <c r="AC25" i="2" s="1"/>
  <c r="V24" i="2"/>
  <c r="M24" i="2"/>
  <c r="X24" i="2" s="1"/>
  <c r="AC24" i="2" s="1"/>
  <c r="V23" i="2"/>
  <c r="M23" i="2"/>
  <c r="X23" i="2" s="1"/>
  <c r="AC23" i="2" s="1"/>
  <c r="V22" i="2"/>
  <c r="M22" i="2"/>
  <c r="X22" i="2" s="1"/>
  <c r="AC22" i="2" s="1"/>
  <c r="V21" i="2"/>
  <c r="M21" i="2"/>
  <c r="X21" i="2" s="1"/>
  <c r="AC21" i="2" s="1"/>
  <c r="V20" i="2"/>
  <c r="M20" i="2"/>
  <c r="X20" i="2" s="1"/>
  <c r="AC20" i="2" s="1"/>
  <c r="V19" i="2"/>
  <c r="M19" i="2"/>
  <c r="X19" i="2" s="1"/>
  <c r="AC19" i="2" s="1"/>
  <c r="V18" i="2"/>
  <c r="M18" i="2"/>
  <c r="X18" i="2" s="1"/>
  <c r="AC18" i="2" s="1"/>
  <c r="V17" i="2"/>
  <c r="M17" i="2"/>
  <c r="X17" i="2" s="1"/>
  <c r="AC17" i="2" s="1"/>
  <c r="V16" i="2"/>
  <c r="M16" i="2"/>
  <c r="X16" i="2" s="1"/>
  <c r="AC16" i="2" s="1"/>
  <c r="V15" i="2"/>
  <c r="M15" i="2"/>
  <c r="X15" i="2" s="1"/>
  <c r="AC15" i="2" s="1"/>
  <c r="V14" i="2"/>
  <c r="V39" i="2" s="1"/>
  <c r="M14" i="2"/>
  <c r="F41" i="2"/>
  <c r="G40" i="2"/>
  <c r="G41" i="2" s="1"/>
  <c r="I40" i="2"/>
  <c r="K40" i="2"/>
  <c r="K41" i="2"/>
  <c r="O40" i="2"/>
  <c r="O41" i="2" s="1"/>
  <c r="S40" i="2"/>
  <c r="S41" i="2"/>
  <c r="U40" i="2"/>
  <c r="U41" i="2" s="1"/>
  <c r="C7" i="1"/>
  <c r="C8" i="1" l="1"/>
  <c r="C9" i="1" s="1"/>
  <c r="M40" i="2"/>
  <c r="R41" i="2"/>
  <c r="W41" i="2"/>
  <c r="N40" i="2"/>
  <c r="R40" i="2"/>
  <c r="M39" i="2"/>
  <c r="M41" i="2" s="1"/>
  <c r="X14" i="2"/>
  <c r="AC14" i="2" s="1"/>
  <c r="H41" i="2"/>
  <c r="L41" i="2"/>
  <c r="E39" i="2"/>
  <c r="E40" i="2" s="1"/>
  <c r="V40" i="2" l="1"/>
  <c r="V41" i="2" s="1"/>
  <c r="N41" i="2"/>
  <c r="E41" i="2"/>
  <c r="X40" i="2" l="1"/>
  <c r="X41" i="2" s="1"/>
</calcChain>
</file>

<file path=xl/comments1.xml><?xml version="1.0" encoding="utf-8"?>
<comments xmlns="http://schemas.openxmlformats.org/spreadsheetml/2006/main">
  <authors>
    <author>Katarína Snopková</author>
  </authors>
  <commentList>
    <comment ref="A7" authorId="0">
      <text>
        <r>
          <rPr>
            <sz val="9"/>
            <color indexed="81"/>
            <rFont val="Segoe UI"/>
            <family val="2"/>
            <charset val="238"/>
          </rPr>
          <t>uvádzať percentuálny pomer so všetkými desatinnými číslami v súlade s rozpočtom projektu - hárok Rozdelenie MRR_RR (bunka D2) - nie zaokrúhlený na dve desatinné miesta</t>
        </r>
      </text>
    </comment>
    <comment ref="A8" authorId="0">
      <text>
        <r>
          <rPr>
            <sz val="9"/>
            <color indexed="81"/>
            <rFont val="Segoe UI"/>
            <family val="2"/>
            <charset val="238"/>
          </rPr>
          <t>uvádzať percentuálny pomer so všetkými desatinnými číslami v súlade s rozpočtom projektu - hárok Rozdelenie MRR_RR (bunka E2) - nie zaokrúhlený na dve desatinné miesta</t>
        </r>
      </text>
    </comment>
  </commentList>
</comments>
</file>

<file path=xl/sharedStrings.xml><?xml version="1.0" encoding="utf-8"?>
<sst xmlns="http://schemas.openxmlformats.org/spreadsheetml/2006/main" count="70" uniqueCount="67">
  <si>
    <t>Žiadosť o platbu - refundácia</t>
  </si>
  <si>
    <t>Paušálna sadzba</t>
  </si>
  <si>
    <t>Suma paušálnej sadzby</t>
  </si>
  <si>
    <t>Meno a priezvisko:</t>
  </si>
  <si>
    <t xml:space="preserve">Dátum: </t>
  </si>
  <si>
    <t>SCHVÁLIL ZA PRIJÍMATEĽA:</t>
  </si>
  <si>
    <t>Dátum:</t>
  </si>
  <si>
    <t>Kód ŽoP z ITMS:</t>
  </si>
  <si>
    <t>Názov projektu:</t>
  </si>
  <si>
    <t xml:space="preserve">Kód projektu ITMS 2014+: </t>
  </si>
  <si>
    <t>Názov prijímateľa:</t>
  </si>
  <si>
    <t xml:space="preserve">  </t>
  </si>
  <si>
    <t>Sumarizačný hárok - personálne výdavky
 (platí pre štátnu rozpočtovú organizáciu)</t>
  </si>
  <si>
    <t>Názov prijímateľa/partnera:</t>
  </si>
  <si>
    <t xml:space="preserve">Kód žiadosti o platbu ITMS 2014+: </t>
  </si>
  <si>
    <t xml:space="preserve">Obdobie: </t>
  </si>
  <si>
    <t>Percentuálny pomer MRR:</t>
  </si>
  <si>
    <t>Percentuálny pomer RR:</t>
  </si>
  <si>
    <t>P.č.</t>
  </si>
  <si>
    <t>Titul, meno a priezvisko</t>
  </si>
  <si>
    <t>Číslo položky rozpočtu</t>
  </si>
  <si>
    <t>Oprávnený počet odpracov. hodín pre projekt</t>
  </si>
  <si>
    <t>Odmeny zamestnancov mimo prac. pomeru</t>
  </si>
  <si>
    <t xml:space="preserve">Oprávnená časť hrubej mzdy </t>
  </si>
  <si>
    <t xml:space="preserve">Oprávnená časť odvodov podľa ekonomickej klasifikácie </t>
  </si>
  <si>
    <t>Celková výška nárokovanej mzdy</t>
  </si>
  <si>
    <t>Čistá mzda
(uhradená suma)</t>
  </si>
  <si>
    <t>Dátum úhrady mzdy</t>
  </si>
  <si>
    <t>Číslo dokladu o úhrade</t>
  </si>
  <si>
    <t>Číslo účtovného dokladu</t>
  </si>
  <si>
    <t>Jednotková cena</t>
  </si>
  <si>
    <t>Spolu</t>
  </si>
  <si>
    <t>PN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</si>
  <si>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</si>
  <si>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</si>
  <si>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</si>
  <si>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</si>
  <si>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</si>
  <si>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</si>
  <si>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</si>
  <si>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</si>
  <si>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</si>
  <si>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</si>
  <si>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</si>
  <si>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</si>
  <si>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</si>
  <si>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</si>
  <si>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</si>
  <si>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</si>
  <si>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</si>
  <si>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</si>
  <si>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</si>
  <si>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</si>
  <si>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</si>
  <si>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</si>
  <si>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</si>
  <si>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</si>
  <si>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</si>
  <si>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SPOLU</t>
  </si>
  <si>
    <t>MRR:</t>
  </si>
  <si>
    <t>RR:</t>
  </si>
  <si>
    <t xml:space="preserve">Meno a priezvisko štatutárneho orgánu*: </t>
  </si>
  <si>
    <t>MRR</t>
  </si>
  <si>
    <t>RR</t>
  </si>
  <si>
    <t>Paušálna sadzba - výpočet M-M/RRRR  (aktivita 1)</t>
  </si>
  <si>
    <t>Suma celkovej oprávnenej ceny práce</t>
  </si>
  <si>
    <t>* V prípade splmonocnenia sa uvedie osoba splnomocnená štatutárnym orgánom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</si>
</sst>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;_-@_-"/>
    <numFmt numFmtId="165" formatCode="0.0000000000000"/>
    <numFmt numFmtId="166" formatCode="0.000000000000000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Verdana"/>
      <family val="2"/>
      <charset val="238"/>
    </font>
    <font>
      <sz val="10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b/>
      <sz val="11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b/>
      <sz val="10"/>
      <name val="Verdana"/>
      <family val="2"/>
      <charset val="238"/>
    </font>
    <font>
      <sz val="9"/>
      <color indexed="8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Border="1"/>
    <xf numFmtId="0" fontId="2" fillId="0" borderId="0" xfId="0" applyFont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Border="1" applyAlignment="1">
      <alignment wrapText="1"/>
    </xf>
    <xf numFmtId="0" fontId="1" fillId="0" borderId="6" xfId="0" applyFont="1" applyBorder="1"/>
    <xf numFmtId="0" fontId="5" fillId="2" borderId="18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5" fillId="2" borderId="27" xfId="0" applyFont="1" applyFill="1" applyBorder="1"/>
    <xf numFmtId="0" fontId="5" fillId="2" borderId="23" xfId="0" applyFont="1" applyFill="1" applyBorder="1" applyAlignment="1">
      <alignment wrapText="1"/>
    </xf>
    <xf numFmtId="0" fontId="5" fillId="2" borderId="24" xfId="0" applyFont="1" applyFill="1" applyBorder="1" applyAlignment="1">
      <alignment wrapText="1"/>
    </xf>
    <xf numFmtId="14" fontId="1" fillId="0" borderId="0" xfId="0" applyNumberFormat="1" applyFont="1" applyBorder="1"/>
    <xf numFmtId="14" fontId="1" fillId="0" borderId="7" xfId="0" applyNumberFormat="1" applyFont="1" applyBorder="1"/>
    <xf numFmtId="0" fontId="10" fillId="0" borderId="12" xfId="0" applyFont="1" applyFill="1" applyBorder="1" applyAlignment="1" applyProtection="1">
      <alignment horizontal="center"/>
      <protection locked="0"/>
    </xf>
    <xf numFmtId="0" fontId="10" fillId="0" borderId="42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/>
      <protection locked="0"/>
    </xf>
    <xf numFmtId="3" fontId="9" fillId="0" borderId="57" xfId="0" applyNumberFormat="1" applyFont="1" applyBorder="1" applyAlignment="1">
      <alignment horizontal="center" vertical="center" wrapText="1"/>
    </xf>
    <xf numFmtId="0" fontId="9" fillId="7" borderId="57" xfId="0" applyFont="1" applyFill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2" fillId="0" borderId="62" xfId="0" applyFont="1" applyBorder="1" applyAlignment="1">
      <alignment vertical="top" wrapText="1"/>
    </xf>
    <xf numFmtId="0" fontId="2" fillId="0" borderId="63" xfId="0" applyFont="1" applyBorder="1" applyAlignment="1">
      <alignment horizontal="justify" vertical="top" wrapText="1"/>
    </xf>
    <xf numFmtId="0" fontId="2" fillId="0" borderId="49" xfId="0" applyFont="1" applyBorder="1" applyAlignment="1">
      <alignment horizontal="justify" vertical="top" wrapText="1"/>
    </xf>
    <xf numFmtId="0" fontId="2" fillId="0" borderId="64" xfId="0" applyFont="1" applyFill="1" applyBorder="1" applyAlignment="1">
      <alignment horizontal="justify" vertical="top" wrapText="1"/>
    </xf>
    <xf numFmtId="164" fontId="2" fillId="0" borderId="64" xfId="0" applyNumberFormat="1" applyFont="1" applyFill="1" applyBorder="1" applyAlignment="1">
      <alignment horizontal="justify" vertical="top" wrapText="1"/>
    </xf>
    <xf numFmtId="164" fontId="2" fillId="0" borderId="62" xfId="0" applyNumberFormat="1" applyFont="1" applyBorder="1" applyAlignment="1">
      <alignment vertical="top" wrapText="1"/>
    </xf>
    <xf numFmtId="164" fontId="2" fillId="0" borderId="63" xfId="0" applyNumberFormat="1" applyFont="1" applyBorder="1" applyAlignment="1">
      <alignment vertical="top" wrapText="1"/>
    </xf>
    <xf numFmtId="164" fontId="2" fillId="7" borderId="49" xfId="0" applyNumberFormat="1" applyFont="1" applyFill="1" applyBorder="1" applyAlignment="1">
      <alignment vertical="top" wrapText="1"/>
    </xf>
    <xf numFmtId="164" fontId="2" fillId="0" borderId="17" xfId="0" applyNumberFormat="1" applyFont="1" applyBorder="1" applyAlignment="1">
      <alignment vertical="top" wrapText="1"/>
    </xf>
    <xf numFmtId="164" fontId="2" fillId="0" borderId="12" xfId="0" applyNumberFormat="1" applyFont="1" applyBorder="1" applyAlignment="1">
      <alignment vertical="top" wrapText="1"/>
    </xf>
    <xf numFmtId="164" fontId="2" fillId="0" borderId="64" xfId="0" applyNumberFormat="1" applyFont="1" applyBorder="1" applyAlignment="1">
      <alignment vertical="top" wrapText="1"/>
    </xf>
    <xf numFmtId="164" fontId="11" fillId="7" borderId="49" xfId="0" applyNumberFormat="1" applyFont="1" applyFill="1" applyBorder="1"/>
    <xf numFmtId="164" fontId="11" fillId="0" borderId="65" xfId="0" applyNumberFormat="1" applyFont="1" applyFill="1" applyBorder="1"/>
    <xf numFmtId="0" fontId="2" fillId="0" borderId="12" xfId="0" applyFont="1" applyBorder="1"/>
    <xf numFmtId="0" fontId="2" fillId="0" borderId="63" xfId="0" applyFont="1" applyBorder="1"/>
    <xf numFmtId="0" fontId="2" fillId="7" borderId="13" xfId="0" applyNumberFormat="1" applyFont="1" applyFill="1" applyBorder="1"/>
    <xf numFmtId="0" fontId="2" fillId="0" borderId="66" xfId="0" applyFont="1" applyBorder="1" applyAlignment="1">
      <alignment vertical="top" wrapText="1"/>
    </xf>
    <xf numFmtId="0" fontId="2" fillId="0" borderId="67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35" xfId="0" applyFont="1" applyFill="1" applyBorder="1" applyAlignment="1">
      <alignment horizontal="justify" vertical="top" wrapText="1"/>
    </xf>
    <xf numFmtId="164" fontId="2" fillId="0" borderId="35" xfId="0" applyNumberFormat="1" applyFont="1" applyFill="1" applyBorder="1" applyAlignment="1">
      <alignment horizontal="justify" vertical="top" wrapText="1"/>
    </xf>
    <xf numFmtId="164" fontId="2" fillId="0" borderId="66" xfId="0" applyNumberFormat="1" applyFont="1" applyBorder="1" applyAlignment="1">
      <alignment vertical="top" wrapText="1"/>
    </xf>
    <xf numFmtId="164" fontId="2" fillId="0" borderId="67" xfId="0" applyNumberFormat="1" applyFont="1" applyBorder="1" applyAlignment="1">
      <alignment vertical="top" wrapText="1"/>
    </xf>
    <xf numFmtId="164" fontId="2" fillId="0" borderId="9" xfId="0" applyNumberFormat="1" applyFont="1" applyBorder="1" applyAlignment="1">
      <alignment vertical="top" wrapText="1"/>
    </xf>
    <xf numFmtId="164" fontId="11" fillId="7" borderId="19" xfId="0" applyNumberFormat="1" applyFont="1" applyFill="1" applyBorder="1"/>
    <xf numFmtId="164" fontId="11" fillId="0" borderId="36" xfId="0" applyNumberFormat="1" applyFont="1" applyFill="1" applyBorder="1"/>
    <xf numFmtId="0" fontId="2" fillId="0" borderId="9" xfId="0" applyFont="1" applyBorder="1"/>
    <xf numFmtId="0" fontId="2" fillId="0" borderId="67" xfId="0" applyFont="1" applyBorder="1"/>
    <xf numFmtId="0" fontId="2" fillId="7" borderId="11" xfId="0" applyNumberFormat="1" applyFont="1" applyFill="1" applyBorder="1"/>
    <xf numFmtId="164" fontId="2" fillId="0" borderId="35" xfId="0" applyNumberFormat="1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164" fontId="2" fillId="0" borderId="38" xfId="0" applyNumberFormat="1" applyFont="1" applyFill="1" applyBorder="1" applyAlignment="1">
      <alignment horizontal="justify" vertical="top" wrapText="1"/>
    </xf>
    <xf numFmtId="164" fontId="2" fillId="0" borderId="69" xfId="0" applyNumberFormat="1" applyFont="1" applyBorder="1" applyAlignment="1">
      <alignment vertical="top" wrapText="1"/>
    </xf>
    <xf numFmtId="164" fontId="2" fillId="0" borderId="68" xfId="0" applyNumberFormat="1" applyFont="1" applyBorder="1" applyAlignment="1">
      <alignment vertical="top" wrapText="1"/>
    </xf>
    <xf numFmtId="164" fontId="2" fillId="0" borderId="30" xfId="0" applyNumberFormat="1" applyFont="1" applyBorder="1" applyAlignment="1">
      <alignment vertical="top" wrapText="1"/>
    </xf>
    <xf numFmtId="164" fontId="2" fillId="7" borderId="70" xfId="0" applyNumberFormat="1" applyFont="1" applyFill="1" applyBorder="1" applyAlignment="1">
      <alignment vertical="top" wrapText="1"/>
    </xf>
    <xf numFmtId="164" fontId="2" fillId="0" borderId="71" xfId="0" applyNumberFormat="1" applyFont="1" applyBorder="1" applyAlignment="1">
      <alignment vertical="top" wrapText="1"/>
    </xf>
    <xf numFmtId="164" fontId="2" fillId="0" borderId="72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164" fontId="11" fillId="7" borderId="73" xfId="0" applyNumberFormat="1" applyFont="1" applyFill="1" applyBorder="1"/>
    <xf numFmtId="164" fontId="11" fillId="0" borderId="39" xfId="0" applyNumberFormat="1" applyFont="1" applyFill="1" applyBorder="1"/>
    <xf numFmtId="0" fontId="2" fillId="0" borderId="72" xfId="0" applyFont="1" applyBorder="1"/>
    <xf numFmtId="0" fontId="2" fillId="0" borderId="68" xfId="0" applyFont="1" applyBorder="1"/>
    <xf numFmtId="0" fontId="2" fillId="7" borderId="74" xfId="0" applyNumberFormat="1" applyFont="1" applyFill="1" applyBorder="1"/>
    <xf numFmtId="0" fontId="11" fillId="0" borderId="0" xfId="0" applyFont="1" applyBorder="1" applyAlignment="1">
      <alignment vertical="center" wrapText="1"/>
    </xf>
    <xf numFmtId="4" fontId="11" fillId="7" borderId="1" xfId="0" applyNumberFormat="1" applyFont="1" applyFill="1" applyBorder="1" applyAlignment="1">
      <alignment vertical="center" wrapText="1"/>
    </xf>
    <xf numFmtId="164" fontId="11" fillId="7" borderId="44" xfId="0" applyNumberFormat="1" applyFont="1" applyFill="1" applyBorder="1" applyAlignment="1">
      <alignment vertical="center" wrapText="1"/>
    </xf>
    <xf numFmtId="164" fontId="11" fillId="7" borderId="0" xfId="0" applyNumberFormat="1" applyFont="1" applyFill="1" applyBorder="1" applyAlignment="1">
      <alignment vertical="center" wrapText="1"/>
    </xf>
    <xf numFmtId="164" fontId="11" fillId="7" borderId="52" xfId="0" applyNumberFormat="1" applyFont="1" applyFill="1" applyBorder="1" applyAlignment="1">
      <alignment vertical="center" wrapText="1"/>
    </xf>
    <xf numFmtId="164" fontId="11" fillId="7" borderId="47" xfId="0" applyNumberFormat="1" applyFont="1" applyFill="1" applyBorder="1" applyAlignment="1">
      <alignment vertical="center" wrapText="1"/>
    </xf>
    <xf numFmtId="164" fontId="11" fillId="7" borderId="19" xfId="0" applyNumberFormat="1" applyFont="1" applyFill="1" applyBorder="1" applyAlignment="1">
      <alignment vertical="center" wrapText="1"/>
    </xf>
    <xf numFmtId="164" fontId="11" fillId="7" borderId="10" xfId="0" applyNumberFormat="1" applyFont="1" applyFill="1" applyBorder="1" applyAlignment="1">
      <alignment vertical="center" wrapText="1"/>
    </xf>
    <xf numFmtId="164" fontId="11" fillId="7" borderId="9" xfId="0" applyNumberFormat="1" applyFont="1" applyFill="1" applyBorder="1" applyAlignment="1">
      <alignment vertical="center" wrapText="1"/>
    </xf>
    <xf numFmtId="164" fontId="11" fillId="7" borderId="67" xfId="0" applyNumberFormat="1" applyFont="1" applyFill="1" applyBorder="1" applyAlignment="1">
      <alignment vertical="center" wrapText="1"/>
    </xf>
    <xf numFmtId="164" fontId="11" fillId="7" borderId="35" xfId="0" applyNumberFormat="1" applyFont="1" applyFill="1" applyBorder="1" applyAlignment="1">
      <alignment vertical="center" wrapText="1"/>
    </xf>
    <xf numFmtId="164" fontId="11" fillId="7" borderId="37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4" fontId="11" fillId="7" borderId="73" xfId="0" applyNumberFormat="1" applyFont="1" applyFill="1" applyBorder="1" applyAlignment="1">
      <alignment vertical="center" wrapText="1"/>
    </xf>
    <xf numFmtId="164" fontId="11" fillId="7" borderId="75" xfId="0" applyNumberFormat="1" applyFont="1" applyFill="1" applyBorder="1" applyAlignment="1">
      <alignment vertical="center" wrapText="1"/>
    </xf>
    <xf numFmtId="164" fontId="11" fillId="7" borderId="72" xfId="0" applyNumberFormat="1" applyFont="1" applyFill="1" applyBorder="1" applyAlignment="1">
      <alignment vertical="center" wrapText="1"/>
    </xf>
    <xf numFmtId="164" fontId="11" fillId="7" borderId="68" xfId="0" applyNumberFormat="1" applyFont="1" applyFill="1" applyBorder="1" applyAlignment="1">
      <alignment vertical="center" wrapText="1"/>
    </xf>
    <xf numFmtId="164" fontId="11" fillId="7" borderId="39" xfId="0" applyNumberFormat="1" applyFont="1" applyFill="1" applyBorder="1" applyAlignment="1">
      <alignment vertical="center" wrapText="1"/>
    </xf>
    <xf numFmtId="164" fontId="0" fillId="0" borderId="6" xfId="0" applyNumberFormat="1" applyBorder="1"/>
    <xf numFmtId="0" fontId="0" fillId="0" borderId="23" xfId="0" applyBorder="1"/>
    <xf numFmtId="164" fontId="6" fillId="5" borderId="41" xfId="0" applyNumberFormat="1" applyFont="1" applyFill="1" applyBorder="1"/>
    <xf numFmtId="0" fontId="0" fillId="0" borderId="70" xfId="0" applyBorder="1"/>
    <xf numFmtId="0" fontId="0" fillId="0" borderId="76" xfId="0" applyBorder="1"/>
    <xf numFmtId="164" fontId="6" fillId="5" borderId="76" xfId="0" applyNumberFormat="1" applyFont="1" applyFill="1" applyBorder="1"/>
    <xf numFmtId="166" fontId="0" fillId="0" borderId="0" xfId="0" applyNumberFormat="1"/>
    <xf numFmtId="0" fontId="5" fillId="2" borderId="41" xfId="0" applyFont="1" applyFill="1" applyBorder="1" applyAlignment="1">
      <alignment wrapText="1"/>
    </xf>
    <xf numFmtId="164" fontId="0" fillId="0" borderId="4" xfId="0" applyNumberFormat="1" applyBorder="1"/>
    <xf numFmtId="0" fontId="0" fillId="0" borderId="4" xfId="0" applyBorder="1"/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8" xfId="0" applyFont="1" applyBorder="1"/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3" fillId="4" borderId="17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0" fontId="3" fillId="4" borderId="21" xfId="0" applyFont="1" applyFill="1" applyBorder="1" applyAlignment="1">
      <alignment horizontal="left"/>
    </xf>
    <xf numFmtId="0" fontId="3" fillId="4" borderId="77" xfId="0" applyFont="1" applyFill="1" applyBorder="1" applyAlignment="1">
      <alignment horizontal="left"/>
    </xf>
    <xf numFmtId="0" fontId="9" fillId="0" borderId="35" xfId="0" applyFont="1" applyFill="1" applyBorder="1" applyAlignment="1" applyProtection="1">
      <alignment horizontal="left" vertical="center"/>
      <protection locked="0"/>
    </xf>
    <xf numFmtId="0" fontId="9" fillId="0" borderId="36" xfId="0" applyFont="1" applyFill="1" applyBorder="1" applyAlignment="1" applyProtection="1">
      <alignment horizontal="left" vertical="center"/>
      <protection locked="0"/>
    </xf>
    <xf numFmtId="0" fontId="9" fillId="0" borderId="37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 wrapText="1"/>
    </xf>
    <xf numFmtId="0" fontId="9" fillId="0" borderId="32" xfId="0" applyFont="1" applyFill="1" applyBorder="1" applyAlignment="1" applyProtection="1">
      <alignment horizontal="left" vertical="center"/>
      <protection locked="0"/>
    </xf>
    <xf numFmtId="0" fontId="9" fillId="0" borderId="33" xfId="0" applyFont="1" applyFill="1" applyBorder="1" applyAlignment="1" applyProtection="1">
      <alignment horizontal="left" vertical="center"/>
      <protection locked="0"/>
    </xf>
    <xf numFmtId="0" fontId="9" fillId="0" borderId="34" xfId="0" applyFont="1" applyFill="1" applyBorder="1" applyAlignment="1" applyProtection="1">
      <alignment horizontal="left" vertical="center"/>
      <protection locked="0"/>
    </xf>
    <xf numFmtId="165" fontId="9" fillId="0" borderId="35" xfId="0" applyNumberFormat="1" applyFont="1" applyFill="1" applyBorder="1" applyAlignment="1" applyProtection="1">
      <alignment horizontal="left" vertical="center"/>
      <protection locked="0"/>
    </xf>
    <xf numFmtId="165" fontId="9" fillId="0" borderId="36" xfId="0" applyNumberFormat="1" applyFont="1" applyFill="1" applyBorder="1" applyAlignment="1" applyProtection="1">
      <alignment horizontal="left" vertical="center"/>
      <protection locked="0"/>
    </xf>
    <xf numFmtId="165" fontId="9" fillId="0" borderId="37" xfId="0" applyNumberFormat="1" applyFont="1" applyFill="1" applyBorder="1" applyAlignment="1" applyProtection="1">
      <alignment horizontal="left" vertical="center"/>
      <protection locked="0"/>
    </xf>
    <xf numFmtId="0" fontId="9" fillId="0" borderId="38" xfId="0" applyFont="1" applyFill="1" applyBorder="1" applyAlignment="1" applyProtection="1">
      <alignment horizontal="left" vertical="center"/>
      <protection locked="0"/>
    </xf>
    <xf numFmtId="0" fontId="9" fillId="0" borderId="39" xfId="0" applyFont="1" applyFill="1" applyBorder="1" applyAlignment="1" applyProtection="1">
      <alignment horizontal="left" vertical="center"/>
      <protection locked="0"/>
    </xf>
    <xf numFmtId="0" fontId="9" fillId="0" borderId="40" xfId="0" applyFont="1" applyFill="1" applyBorder="1" applyAlignment="1" applyProtection="1">
      <alignment horizontal="left" vertical="center"/>
      <protection locked="0"/>
    </xf>
    <xf numFmtId="165" fontId="9" fillId="0" borderId="6" xfId="0" applyNumberFormat="1" applyFont="1" applyFill="1" applyBorder="1" applyAlignment="1" applyProtection="1">
      <alignment horizontal="left" vertical="center"/>
      <protection locked="0"/>
    </xf>
    <xf numFmtId="165" fontId="9" fillId="0" borderId="7" xfId="0" applyNumberFormat="1" applyFont="1" applyFill="1" applyBorder="1" applyAlignment="1" applyProtection="1">
      <alignment horizontal="left" vertical="center"/>
      <protection locked="0"/>
    </xf>
    <xf numFmtId="165" fontId="9" fillId="0" borderId="8" xfId="0" applyNumberFormat="1" applyFont="1" applyFill="1" applyBorder="1" applyAlignment="1" applyProtection="1">
      <alignment horizontal="left" vertical="center"/>
      <protection locked="0"/>
    </xf>
    <xf numFmtId="0" fontId="8" fillId="6" borderId="23" xfId="0" applyFont="1" applyFill="1" applyBorder="1" applyAlignment="1" applyProtection="1">
      <alignment horizontal="center"/>
      <protection locked="0"/>
    </xf>
    <xf numFmtId="0" fontId="8" fillId="6" borderId="24" xfId="0" applyFont="1" applyFill="1" applyBorder="1" applyAlignment="1" applyProtection="1">
      <alignment horizontal="center"/>
      <protection locked="0"/>
    </xf>
    <xf numFmtId="0" fontId="8" fillId="6" borderId="31" xfId="0" applyFont="1" applyFill="1" applyBorder="1" applyAlignment="1" applyProtection="1">
      <alignment horizontal="center"/>
      <protection locked="0"/>
    </xf>
    <xf numFmtId="0" fontId="8" fillId="6" borderId="41" xfId="0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56" xfId="0" applyNumberFormat="1" applyFont="1" applyFill="1" applyBorder="1" applyAlignment="1">
      <alignment horizontal="center" vertical="center" wrapText="1"/>
    </xf>
    <xf numFmtId="3" fontId="9" fillId="0" borderId="44" xfId="0" applyNumberFormat="1" applyFont="1" applyBorder="1" applyAlignment="1">
      <alignment horizontal="center" vertical="center" wrapText="1"/>
    </xf>
    <xf numFmtId="3" fontId="9" fillId="0" borderId="49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9" fillId="7" borderId="49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9" fillId="7" borderId="55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4" fontId="11" fillId="0" borderId="66" xfId="0" applyNumberFormat="1" applyFont="1" applyFill="1" applyBorder="1" applyAlignment="1">
      <alignment vertical="center" wrapText="1"/>
    </xf>
    <xf numFmtId="4" fontId="11" fillId="0" borderId="9" xfId="0" applyNumberFormat="1" applyFont="1" applyFill="1" applyBorder="1" applyAlignment="1">
      <alignment vertical="center" wrapText="1"/>
    </xf>
    <xf numFmtId="4" fontId="11" fillId="0" borderId="67" xfId="0" applyNumberFormat="1" applyFont="1" applyFill="1" applyBorder="1" applyAlignment="1">
      <alignment vertical="center" wrapText="1"/>
    </xf>
    <xf numFmtId="4" fontId="11" fillId="0" borderId="69" xfId="0" applyNumberFormat="1" applyFont="1" applyFill="1" applyBorder="1" applyAlignment="1">
      <alignment vertical="center" wrapText="1"/>
    </xf>
    <xf numFmtId="4" fontId="11" fillId="0" borderId="72" xfId="0" applyNumberFormat="1" applyFont="1" applyFill="1" applyBorder="1" applyAlignment="1">
      <alignment vertical="center" wrapText="1"/>
    </xf>
    <xf numFmtId="4" fontId="11" fillId="0" borderId="68" xfId="0" applyNumberFormat="1" applyFont="1" applyFill="1" applyBorder="1" applyAlignment="1">
      <alignment vertical="center" wrapText="1"/>
    </xf>
    <xf numFmtId="0" fontId="2" fillId="5" borderId="68" xfId="0" applyFont="1" applyFill="1" applyBorder="1" applyAlignment="1">
      <alignment horizontal="center" vertical="top" wrapText="1"/>
    </xf>
    <xf numFmtId="0" fontId="2" fillId="5" borderId="39" xfId="0" applyFont="1" applyFill="1" applyBorder="1" applyAlignment="1">
      <alignment horizontal="center" vertical="top" wrapText="1"/>
    </xf>
    <xf numFmtId="0" fontId="2" fillId="5" borderId="40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61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top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0</xdr:row>
      <xdr:rowOff>0</xdr:rowOff>
    </xdr:from>
    <xdr:to>
      <xdr:col>7</xdr:col>
      <xdr:colOff>276225</xdr:colOff>
      <xdr:row>4</xdr:row>
      <xdr:rowOff>104775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0"/>
          <a:ext cx="35814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38100</xdr:colOff>
      <xdr:row>0</xdr:row>
      <xdr:rowOff>0</xdr:rowOff>
    </xdr:from>
    <xdr:to>
      <xdr:col>26</xdr:col>
      <xdr:colOff>19050</xdr:colOff>
      <xdr:row>4</xdr:row>
      <xdr:rowOff>95250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8450" y="0"/>
          <a:ext cx="3571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Normal="100" zoomScaleSheetLayoutView="100" workbookViewId="0">
      <selection activeCell="D7" sqref="D7"/>
    </sheetView>
  </sheetViews>
  <sheetFormatPr defaultColWidth="0" defaultRowHeight="15" zeroHeight="1" x14ac:dyDescent="0.25"/>
  <cols>
    <col min="1" max="1" width="21" customWidth="1"/>
    <col min="2" max="2" width="19.7109375" customWidth="1"/>
    <col min="3" max="3" width="19.28515625" customWidth="1"/>
    <col min="4" max="4" width="23.28515625" customWidth="1"/>
    <col min="5" max="6" width="9.140625" hidden="1" customWidth="1"/>
    <col min="7" max="7" width="27.140625" hidden="1" customWidth="1"/>
    <col min="8" max="16384" width="9.140625" hidden="1"/>
  </cols>
  <sheetData>
    <row r="1" spans="1:9" ht="20.25" customHeight="1" thickBot="1" x14ac:dyDescent="0.3">
      <c r="A1" s="100" t="s">
        <v>64</v>
      </c>
      <c r="B1" s="101"/>
      <c r="C1" s="102"/>
      <c r="G1" s="92">
        <v>0.81658066824227304</v>
      </c>
    </row>
    <row r="2" spans="1:9" ht="26.25" customHeight="1" x14ac:dyDescent="0.25">
      <c r="A2" s="10" t="s">
        <v>10</v>
      </c>
      <c r="B2" s="108"/>
      <c r="C2" s="109"/>
    </row>
    <row r="3" spans="1:9" ht="35.25" customHeight="1" x14ac:dyDescent="0.25">
      <c r="A3" s="11" t="s">
        <v>8</v>
      </c>
      <c r="B3" s="110"/>
      <c r="C3" s="111"/>
    </row>
    <row r="4" spans="1:9" ht="27.75" customHeight="1" thickBot="1" x14ac:dyDescent="0.3">
      <c r="A4" s="12" t="s">
        <v>9</v>
      </c>
      <c r="B4" s="112"/>
      <c r="C4" s="113"/>
    </row>
    <row r="5" spans="1:9" ht="23.25" customHeight="1" thickBot="1" x14ac:dyDescent="0.3">
      <c r="A5" s="103" t="s">
        <v>0</v>
      </c>
      <c r="B5" s="104"/>
      <c r="C5" s="13" t="s">
        <v>7</v>
      </c>
    </row>
    <row r="6" spans="1:9" ht="39.75" customHeight="1" thickBot="1" x14ac:dyDescent="0.3">
      <c r="A6" s="14" t="s">
        <v>65</v>
      </c>
      <c r="B6" s="15" t="s">
        <v>1</v>
      </c>
      <c r="C6" s="93" t="s">
        <v>2</v>
      </c>
    </row>
    <row r="7" spans="1:9" ht="27" customHeight="1" thickBot="1" x14ac:dyDescent="0.3">
      <c r="A7" s="86"/>
      <c r="B7" s="87">
        <v>0.15</v>
      </c>
      <c r="C7" s="88">
        <f>ROUNDDOWN((A7*B7),2)</f>
        <v>0</v>
      </c>
    </row>
    <row r="8" spans="1:9" ht="27" customHeight="1" thickBot="1" x14ac:dyDescent="0.3">
      <c r="A8" s="94"/>
      <c r="B8" s="90" t="s">
        <v>62</v>
      </c>
      <c r="C8" s="91" t="str">
        <f>IFERROR(IF(IF(ROUND($G$1*$C$7,2)&gt;($G$1*C$7),ROUND($G$1*C$7,2)-ROUNDUP(ROUND($G$1*C$7,2)-($G$1*C$7),2),ROUND($G$1*C$7,2))&gt;0,IF(ROUND($G$1*C$7,2)&gt;($G$1*C$7),ROUND($G$1*C$7,2)-ROUNDUP(ROUND($G$1*C$7,2)-($G$1*C$7),2),ROUND($G$1*C$7,2)),""),"")</f>
        <v/>
      </c>
    </row>
    <row r="9" spans="1:9" ht="27.75" customHeight="1" thickBot="1" x14ac:dyDescent="0.3">
      <c r="A9" s="95"/>
      <c r="B9" s="89" t="s">
        <v>63</v>
      </c>
      <c r="C9" s="91" t="str">
        <f>IFERROR(C$7-C$8,"")</f>
        <v/>
      </c>
    </row>
    <row r="10" spans="1:9" ht="30" customHeight="1" x14ac:dyDescent="0.25">
      <c r="A10" s="1" t="s">
        <v>11</v>
      </c>
      <c r="B10" s="2"/>
      <c r="C10" s="96"/>
      <c r="D10" s="4"/>
      <c r="E10" s="4"/>
      <c r="F10" s="5"/>
      <c r="G10" s="5"/>
      <c r="H10" s="5"/>
      <c r="I10" s="5"/>
    </row>
    <row r="11" spans="1:9" x14ac:dyDescent="0.25">
      <c r="A11" s="3" t="s">
        <v>3</v>
      </c>
      <c r="B11" s="4"/>
      <c r="C11" s="97"/>
      <c r="D11" s="4"/>
      <c r="E11" s="4"/>
      <c r="F11" s="5"/>
      <c r="G11" s="5"/>
      <c r="H11" s="5"/>
      <c r="I11" s="5"/>
    </row>
    <row r="12" spans="1:9" ht="21.75" customHeight="1" x14ac:dyDescent="0.25">
      <c r="A12" s="3" t="s">
        <v>4</v>
      </c>
      <c r="B12" s="16"/>
      <c r="C12" s="97"/>
      <c r="D12" s="4"/>
      <c r="E12" s="4"/>
      <c r="F12" s="5"/>
      <c r="G12" s="5"/>
      <c r="H12" s="5"/>
      <c r="I12" s="5"/>
    </row>
    <row r="13" spans="1:9" ht="15" customHeight="1" x14ac:dyDescent="0.25">
      <c r="A13" s="3"/>
      <c r="B13" s="4"/>
      <c r="C13" s="97"/>
      <c r="D13" s="4"/>
      <c r="E13" s="4"/>
      <c r="F13" s="5"/>
      <c r="G13" s="5"/>
      <c r="H13" s="5"/>
      <c r="I13" s="5"/>
    </row>
    <row r="14" spans="1:9" ht="25.5" customHeight="1" x14ac:dyDescent="0.25">
      <c r="A14" s="3"/>
      <c r="B14" s="4"/>
      <c r="C14" s="97"/>
      <c r="D14" s="4"/>
      <c r="E14" s="4"/>
      <c r="F14" s="5"/>
      <c r="G14" s="5"/>
      <c r="H14" s="5"/>
      <c r="I14" s="5"/>
    </row>
    <row r="15" spans="1:9" ht="26.25" customHeight="1" x14ac:dyDescent="0.25">
      <c r="A15" s="6" t="s">
        <v>5</v>
      </c>
      <c r="B15" s="7"/>
      <c r="C15" s="98"/>
      <c r="D15" s="4"/>
      <c r="E15" s="4"/>
      <c r="F15" s="5"/>
      <c r="G15" s="5"/>
      <c r="H15" s="5"/>
      <c r="I15" s="5"/>
    </row>
    <row r="16" spans="1:9" x14ac:dyDescent="0.25">
      <c r="A16" s="105" t="s">
        <v>61</v>
      </c>
      <c r="B16" s="106"/>
      <c r="C16" s="107"/>
      <c r="D16" s="8"/>
      <c r="E16" s="8"/>
      <c r="F16" s="5"/>
      <c r="G16" s="5"/>
      <c r="H16" s="5"/>
      <c r="I16" s="5"/>
    </row>
    <row r="17" spans="1:9" x14ac:dyDescent="0.25">
      <c r="A17" s="3" t="s">
        <v>6</v>
      </c>
      <c r="B17" s="16"/>
      <c r="C17" s="97"/>
      <c r="D17" s="4"/>
      <c r="E17" s="4"/>
      <c r="F17" s="5"/>
      <c r="G17" s="5"/>
      <c r="H17" s="5"/>
      <c r="I17" s="5"/>
    </row>
    <row r="18" spans="1:9" ht="15.75" thickBot="1" x14ac:dyDescent="0.3">
      <c r="A18" s="9"/>
      <c r="B18" s="17"/>
      <c r="C18" s="99"/>
      <c r="D18" s="4"/>
      <c r="E18" s="4"/>
      <c r="F18" s="5"/>
      <c r="G18" s="5"/>
      <c r="H18" s="5"/>
      <c r="I18" s="5"/>
    </row>
    <row r="19" spans="1:9" ht="39.75" customHeight="1" x14ac:dyDescent="0.25">
      <c r="A19" s="185" t="s">
        <v>66</v>
      </c>
      <c r="B19" s="185"/>
      <c r="C19" s="185"/>
    </row>
  </sheetData>
  <mergeCells count="7">
    <mergeCell ref="A19:C19"/>
    <mergeCell ref="A1:C1"/>
    <mergeCell ref="A5:B5"/>
    <mergeCell ref="A16:C16"/>
    <mergeCell ref="B2:C2"/>
    <mergeCell ref="B3:C3"/>
    <mergeCell ref="B4:C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1"/>
  <sheetViews>
    <sheetView topLeftCell="A17" workbookViewId="0">
      <selection sqref="A1:XFD41"/>
    </sheetView>
  </sheetViews>
  <sheetFormatPr defaultRowHeight="15" x14ac:dyDescent="0.25"/>
  <cols>
    <col min="1" max="1" width="4.140625" customWidth="1"/>
    <col min="2" max="2" width="27.140625" customWidth="1"/>
    <col min="3" max="3" width="10.7109375" customWidth="1"/>
    <col min="4" max="4" width="11.42578125" customWidth="1"/>
    <col min="5" max="5" width="14.42578125" customWidth="1"/>
    <col min="6" max="6" width="16.85546875" customWidth="1"/>
    <col min="7" max="10" width="8.7109375" customWidth="1"/>
    <col min="11" max="11" width="9.5703125" customWidth="1"/>
    <col min="12" max="12" width="8.7109375" customWidth="1"/>
    <col min="13" max="13" width="9.28515625" bestFit="1" customWidth="1"/>
    <col min="14" max="21" width="8.28515625" customWidth="1"/>
    <col min="22" max="23" width="9.28515625" bestFit="1" customWidth="1"/>
    <col min="24" max="24" width="14.7109375" customWidth="1"/>
    <col min="25" max="25" width="11.28515625" customWidth="1"/>
    <col min="26" max="27" width="9.28515625" bestFit="1" customWidth="1"/>
    <col min="28" max="28" width="10.85546875" customWidth="1"/>
    <col min="29" max="29" width="19" customWidth="1"/>
  </cols>
  <sheetData>
    <row r="1" spans="1:29" ht="15.75" thickBot="1" x14ac:dyDescent="0.3">
      <c r="A1" s="117" t="s">
        <v>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29" ht="15" customHeight="1" x14ac:dyDescent="0.25">
      <c r="A2" s="118" t="s">
        <v>13</v>
      </c>
      <c r="B2" s="119"/>
      <c r="C2" s="120"/>
      <c r="D2" s="118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20"/>
    </row>
    <row r="3" spans="1:29" x14ac:dyDescent="0.25">
      <c r="A3" s="114" t="s">
        <v>8</v>
      </c>
      <c r="B3" s="115"/>
      <c r="C3" s="116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6"/>
    </row>
    <row r="4" spans="1:29" x14ac:dyDescent="0.25">
      <c r="A4" s="114" t="s">
        <v>9</v>
      </c>
      <c r="B4" s="115"/>
      <c r="C4" s="116"/>
      <c r="D4" s="114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6"/>
    </row>
    <row r="5" spans="1:29" x14ac:dyDescent="0.25">
      <c r="A5" s="114" t="s">
        <v>14</v>
      </c>
      <c r="B5" s="115"/>
      <c r="C5" s="116"/>
      <c r="D5" s="114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6"/>
    </row>
    <row r="6" spans="1:29" x14ac:dyDescent="0.25">
      <c r="A6" s="114" t="s">
        <v>15</v>
      </c>
      <c r="B6" s="115"/>
      <c r="C6" s="116"/>
      <c r="D6" s="114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6"/>
    </row>
    <row r="7" spans="1:29" x14ac:dyDescent="0.25">
      <c r="A7" s="114" t="s">
        <v>16</v>
      </c>
      <c r="B7" s="115"/>
      <c r="C7" s="116"/>
      <c r="D7" s="121">
        <v>0.81658067180000005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3"/>
    </row>
    <row r="8" spans="1:29" ht="15.75" thickBot="1" x14ac:dyDescent="0.3">
      <c r="A8" s="124" t="s">
        <v>17</v>
      </c>
      <c r="B8" s="125"/>
      <c r="C8" s="126"/>
      <c r="D8" s="127">
        <v>0.18341932818850001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9"/>
    </row>
    <row r="9" spans="1:29" ht="15.75" thickBot="1" x14ac:dyDescent="0.3">
      <c r="A9" s="130"/>
      <c r="B9" s="131"/>
      <c r="C9" s="131"/>
      <c r="D9" s="131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3"/>
    </row>
    <row r="10" spans="1:29" ht="15.75" thickBot="1" x14ac:dyDescent="0.3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18">
        <v>12</v>
      </c>
      <c r="M10" s="18">
        <v>13</v>
      </c>
      <c r="N10" s="18">
        <v>14</v>
      </c>
      <c r="O10" s="18">
        <v>15</v>
      </c>
      <c r="P10" s="18">
        <v>16</v>
      </c>
      <c r="Q10" s="18">
        <v>17</v>
      </c>
      <c r="R10" s="18">
        <v>18</v>
      </c>
      <c r="S10" s="18">
        <v>19</v>
      </c>
      <c r="T10" s="18">
        <v>20</v>
      </c>
      <c r="U10" s="18">
        <v>21</v>
      </c>
      <c r="V10" s="18">
        <v>22</v>
      </c>
      <c r="W10" s="18">
        <v>23</v>
      </c>
      <c r="X10" s="19">
        <v>24</v>
      </c>
      <c r="Y10" s="20">
        <v>27</v>
      </c>
      <c r="Z10" s="18">
        <v>28</v>
      </c>
      <c r="AA10" s="18">
        <v>29</v>
      </c>
      <c r="AB10" s="18">
        <v>30</v>
      </c>
      <c r="AC10" s="18">
        <v>31</v>
      </c>
    </row>
    <row r="11" spans="1:29" x14ac:dyDescent="0.25">
      <c r="A11" s="134" t="s">
        <v>18</v>
      </c>
      <c r="B11" s="137" t="s">
        <v>19</v>
      </c>
      <c r="C11" s="140" t="s">
        <v>20</v>
      </c>
      <c r="D11" s="143" t="s">
        <v>21</v>
      </c>
      <c r="E11" s="146" t="s">
        <v>22</v>
      </c>
      <c r="F11" s="148" t="s">
        <v>23</v>
      </c>
      <c r="G11" s="149"/>
      <c r="H11" s="149"/>
      <c r="I11" s="149"/>
      <c r="J11" s="149"/>
      <c r="K11" s="149"/>
      <c r="L11" s="150"/>
      <c r="M11" s="151">
        <v>610</v>
      </c>
      <c r="N11" s="148" t="s">
        <v>24</v>
      </c>
      <c r="O11" s="149"/>
      <c r="P11" s="149"/>
      <c r="Q11" s="149"/>
      <c r="R11" s="149"/>
      <c r="S11" s="149"/>
      <c r="T11" s="149"/>
      <c r="U11" s="150"/>
      <c r="V11" s="151">
        <v>620</v>
      </c>
      <c r="W11" s="146">
        <v>642015</v>
      </c>
      <c r="X11" s="151" t="s">
        <v>25</v>
      </c>
      <c r="Y11" s="155" t="s">
        <v>26</v>
      </c>
      <c r="Z11" s="158" t="s">
        <v>27</v>
      </c>
      <c r="AA11" s="158" t="s">
        <v>28</v>
      </c>
      <c r="AB11" s="158" t="s">
        <v>29</v>
      </c>
      <c r="AC11" s="182" t="s">
        <v>30</v>
      </c>
    </row>
    <row r="12" spans="1:29" x14ac:dyDescent="0.25">
      <c r="A12" s="135"/>
      <c r="B12" s="138"/>
      <c r="C12" s="141"/>
      <c r="D12" s="144"/>
      <c r="E12" s="147"/>
      <c r="F12" s="176">
        <v>611</v>
      </c>
      <c r="G12" s="163">
        <v>612001</v>
      </c>
      <c r="H12" s="163">
        <v>612002</v>
      </c>
      <c r="I12" s="163">
        <v>613</v>
      </c>
      <c r="J12" s="163">
        <v>614</v>
      </c>
      <c r="K12" s="163">
        <v>615</v>
      </c>
      <c r="L12" s="161">
        <v>616</v>
      </c>
      <c r="M12" s="152"/>
      <c r="N12" s="161">
        <v>621</v>
      </c>
      <c r="O12" s="163">
        <v>623</v>
      </c>
      <c r="P12" s="163">
        <v>625001</v>
      </c>
      <c r="Q12" s="163">
        <v>625002</v>
      </c>
      <c r="R12" s="163">
        <v>625003</v>
      </c>
      <c r="S12" s="163">
        <v>625004</v>
      </c>
      <c r="T12" s="163">
        <v>625005</v>
      </c>
      <c r="U12" s="180">
        <v>625007</v>
      </c>
      <c r="V12" s="152"/>
      <c r="W12" s="147"/>
      <c r="X12" s="153"/>
      <c r="Y12" s="156"/>
      <c r="Z12" s="159"/>
      <c r="AA12" s="159"/>
      <c r="AB12" s="159"/>
      <c r="AC12" s="183"/>
    </row>
    <row r="13" spans="1:29" ht="15.75" thickBot="1" x14ac:dyDescent="0.3">
      <c r="A13" s="136"/>
      <c r="B13" s="139"/>
      <c r="C13" s="142"/>
      <c r="D13" s="145"/>
      <c r="E13" s="21">
        <v>637027</v>
      </c>
      <c r="F13" s="177"/>
      <c r="G13" s="164"/>
      <c r="H13" s="164"/>
      <c r="I13" s="164"/>
      <c r="J13" s="164"/>
      <c r="K13" s="164"/>
      <c r="L13" s="162"/>
      <c r="M13" s="22" t="s">
        <v>31</v>
      </c>
      <c r="N13" s="162"/>
      <c r="O13" s="164"/>
      <c r="P13" s="164"/>
      <c r="Q13" s="164"/>
      <c r="R13" s="164"/>
      <c r="S13" s="164"/>
      <c r="T13" s="164"/>
      <c r="U13" s="181"/>
      <c r="V13" s="22" t="s">
        <v>31</v>
      </c>
      <c r="W13" s="23" t="s">
        <v>32</v>
      </c>
      <c r="X13" s="154"/>
      <c r="Y13" s="157"/>
      <c r="Z13" s="160"/>
      <c r="AA13" s="160"/>
      <c r="AB13" s="160"/>
      <c r="AC13" s="184"/>
    </row>
    <row r="14" spans="1:29" ht="15.75" thickTop="1" x14ac:dyDescent="0.25">
      <c r="A14" s="24" t="s">
        <v>33</v>
      </c>
      <c r="B14" s="25"/>
      <c r="C14" s="26"/>
      <c r="D14" s="27"/>
      <c r="E14" s="28"/>
      <c r="F14" s="29"/>
      <c r="G14" s="30"/>
      <c r="H14" s="30"/>
      <c r="I14" s="30"/>
      <c r="J14" s="30"/>
      <c r="K14" s="30"/>
      <c r="L14" s="30"/>
      <c r="M14" s="31">
        <f t="shared" ref="M14:M38" si="0">SUM(F14:L14)</f>
        <v>0</v>
      </c>
      <c r="N14" s="32"/>
      <c r="O14" s="33"/>
      <c r="P14" s="33"/>
      <c r="Q14" s="33"/>
      <c r="R14" s="33"/>
      <c r="S14" s="33"/>
      <c r="T14" s="33"/>
      <c r="U14" s="30"/>
      <c r="V14" s="31">
        <f t="shared" ref="V14:V38" si="1">SUM(N14:U14)</f>
        <v>0</v>
      </c>
      <c r="W14" s="34"/>
      <c r="X14" s="35">
        <f t="shared" ref="X14:X38" si="2">E14+M14+V14+W14</f>
        <v>0</v>
      </c>
      <c r="Y14" s="36"/>
      <c r="Z14" s="37"/>
      <c r="AA14" s="37"/>
      <c r="AB14" s="38"/>
      <c r="AC14" s="39" t="e">
        <f t="shared" ref="AC14:AC38" si="3">X14/D14</f>
        <v>#DIV/0!</v>
      </c>
    </row>
    <row r="15" spans="1:29" x14ac:dyDescent="0.25">
      <c r="A15" s="40" t="s">
        <v>34</v>
      </c>
      <c r="B15" s="41"/>
      <c r="C15" s="42"/>
      <c r="D15" s="43"/>
      <c r="E15" s="44"/>
      <c r="F15" s="45"/>
      <c r="G15" s="46"/>
      <c r="H15" s="30"/>
      <c r="I15" s="30"/>
      <c r="J15" s="30"/>
      <c r="K15" s="30"/>
      <c r="L15" s="30"/>
      <c r="M15" s="31">
        <f t="shared" si="0"/>
        <v>0</v>
      </c>
      <c r="N15" s="32"/>
      <c r="O15" s="47"/>
      <c r="P15" s="47"/>
      <c r="Q15" s="47"/>
      <c r="R15" s="47"/>
      <c r="S15" s="47"/>
      <c r="T15" s="47"/>
      <c r="U15" s="46"/>
      <c r="V15" s="31">
        <f t="shared" si="1"/>
        <v>0</v>
      </c>
      <c r="W15" s="34"/>
      <c r="X15" s="48">
        <f t="shared" si="2"/>
        <v>0</v>
      </c>
      <c r="Y15" s="49"/>
      <c r="Z15" s="50"/>
      <c r="AA15" s="50"/>
      <c r="AB15" s="51"/>
      <c r="AC15" s="52" t="e">
        <f t="shared" si="3"/>
        <v>#DIV/0!</v>
      </c>
    </row>
    <row r="16" spans="1:29" x14ac:dyDescent="0.25">
      <c r="A16" s="40" t="s">
        <v>35</v>
      </c>
      <c r="B16" s="41"/>
      <c r="C16" s="42"/>
      <c r="D16" s="43"/>
      <c r="E16" s="44"/>
      <c r="F16" s="45"/>
      <c r="G16" s="46"/>
      <c r="H16" s="30"/>
      <c r="I16" s="30"/>
      <c r="J16" s="30"/>
      <c r="K16" s="30"/>
      <c r="L16" s="30"/>
      <c r="M16" s="31">
        <f t="shared" si="0"/>
        <v>0</v>
      </c>
      <c r="N16" s="32"/>
      <c r="O16" s="47"/>
      <c r="P16" s="47"/>
      <c r="Q16" s="47"/>
      <c r="R16" s="47"/>
      <c r="S16" s="47"/>
      <c r="T16" s="47"/>
      <c r="U16" s="46"/>
      <c r="V16" s="31">
        <f t="shared" si="1"/>
        <v>0</v>
      </c>
      <c r="W16" s="34"/>
      <c r="X16" s="48">
        <f t="shared" si="2"/>
        <v>0</v>
      </c>
      <c r="Y16" s="49"/>
      <c r="Z16" s="50"/>
      <c r="AA16" s="50"/>
      <c r="AB16" s="51"/>
      <c r="AC16" s="52" t="e">
        <f t="shared" si="3"/>
        <v>#DIV/0!</v>
      </c>
    </row>
    <row r="17" spans="1:29" x14ac:dyDescent="0.25">
      <c r="A17" s="24" t="s">
        <v>36</v>
      </c>
      <c r="B17" s="41"/>
      <c r="C17" s="42"/>
      <c r="D17" s="43"/>
      <c r="E17" s="44"/>
      <c r="F17" s="45"/>
      <c r="G17" s="46"/>
      <c r="H17" s="30"/>
      <c r="I17" s="30"/>
      <c r="J17" s="30"/>
      <c r="K17" s="30"/>
      <c r="L17" s="30"/>
      <c r="M17" s="31">
        <f t="shared" si="0"/>
        <v>0</v>
      </c>
      <c r="N17" s="32"/>
      <c r="O17" s="47"/>
      <c r="P17" s="47"/>
      <c r="Q17" s="47"/>
      <c r="R17" s="47"/>
      <c r="S17" s="47"/>
      <c r="T17" s="47"/>
      <c r="U17" s="46"/>
      <c r="V17" s="31">
        <f t="shared" si="1"/>
        <v>0</v>
      </c>
      <c r="W17" s="34"/>
      <c r="X17" s="48">
        <f t="shared" si="2"/>
        <v>0</v>
      </c>
      <c r="Y17" s="49"/>
      <c r="Z17" s="50"/>
      <c r="AA17" s="50"/>
      <c r="AB17" s="51"/>
      <c r="AC17" s="52" t="e">
        <f t="shared" si="3"/>
        <v>#DIV/0!</v>
      </c>
    </row>
    <row r="18" spans="1:29" x14ac:dyDescent="0.25">
      <c r="A18" s="24" t="s">
        <v>37</v>
      </c>
      <c r="B18" s="41"/>
      <c r="C18" s="42"/>
      <c r="D18" s="43"/>
      <c r="E18" s="44"/>
      <c r="F18" s="45"/>
      <c r="G18" s="46"/>
      <c r="H18" s="30"/>
      <c r="I18" s="30"/>
      <c r="J18" s="30"/>
      <c r="K18" s="30"/>
      <c r="L18" s="30"/>
      <c r="M18" s="31">
        <f t="shared" si="0"/>
        <v>0</v>
      </c>
      <c r="N18" s="32"/>
      <c r="O18" s="47"/>
      <c r="P18" s="47"/>
      <c r="Q18" s="47"/>
      <c r="R18" s="47"/>
      <c r="S18" s="47"/>
      <c r="T18" s="47"/>
      <c r="U18" s="46"/>
      <c r="V18" s="31">
        <f t="shared" si="1"/>
        <v>0</v>
      </c>
      <c r="W18" s="34"/>
      <c r="X18" s="48">
        <f t="shared" si="2"/>
        <v>0</v>
      </c>
      <c r="Y18" s="49"/>
      <c r="Z18" s="50"/>
      <c r="AA18" s="50"/>
      <c r="AB18" s="51"/>
      <c r="AC18" s="52" t="e">
        <f t="shared" si="3"/>
        <v>#DIV/0!</v>
      </c>
    </row>
    <row r="19" spans="1:29" x14ac:dyDescent="0.25">
      <c r="A19" s="40" t="s">
        <v>38</v>
      </c>
      <c r="B19" s="41"/>
      <c r="C19" s="42"/>
      <c r="D19" s="43"/>
      <c r="E19" s="44"/>
      <c r="F19" s="45"/>
      <c r="G19" s="46"/>
      <c r="H19" s="30"/>
      <c r="I19" s="30"/>
      <c r="J19" s="30"/>
      <c r="K19" s="30"/>
      <c r="L19" s="30"/>
      <c r="M19" s="31">
        <f t="shared" si="0"/>
        <v>0</v>
      </c>
      <c r="N19" s="32"/>
      <c r="O19" s="47"/>
      <c r="P19" s="47"/>
      <c r="Q19" s="47"/>
      <c r="R19" s="47"/>
      <c r="S19" s="47"/>
      <c r="T19" s="47"/>
      <c r="U19" s="46"/>
      <c r="V19" s="31">
        <f t="shared" si="1"/>
        <v>0</v>
      </c>
      <c r="W19" s="34"/>
      <c r="X19" s="48">
        <f t="shared" si="2"/>
        <v>0</v>
      </c>
      <c r="Y19" s="49"/>
      <c r="Z19" s="50"/>
      <c r="AA19" s="50"/>
      <c r="AB19" s="51"/>
      <c r="AC19" s="52" t="e">
        <f t="shared" si="3"/>
        <v>#DIV/0!</v>
      </c>
    </row>
    <row r="20" spans="1:29" x14ac:dyDescent="0.25">
      <c r="A20" s="40" t="s">
        <v>39</v>
      </c>
      <c r="B20" s="41"/>
      <c r="C20" s="42"/>
      <c r="D20" s="43"/>
      <c r="E20" s="44"/>
      <c r="F20" s="45"/>
      <c r="G20" s="46"/>
      <c r="H20" s="30"/>
      <c r="I20" s="30"/>
      <c r="J20" s="30"/>
      <c r="K20" s="30"/>
      <c r="L20" s="30"/>
      <c r="M20" s="31">
        <f t="shared" si="0"/>
        <v>0</v>
      </c>
      <c r="N20" s="32"/>
      <c r="O20" s="47"/>
      <c r="P20" s="47"/>
      <c r="Q20" s="47"/>
      <c r="R20" s="47"/>
      <c r="S20" s="47"/>
      <c r="T20" s="47"/>
      <c r="U20" s="46"/>
      <c r="V20" s="31">
        <f t="shared" si="1"/>
        <v>0</v>
      </c>
      <c r="W20" s="34"/>
      <c r="X20" s="48">
        <f t="shared" si="2"/>
        <v>0</v>
      </c>
      <c r="Y20" s="49"/>
      <c r="Z20" s="50"/>
      <c r="AA20" s="50"/>
      <c r="AB20" s="51"/>
      <c r="AC20" s="52" t="e">
        <f t="shared" si="3"/>
        <v>#DIV/0!</v>
      </c>
    </row>
    <row r="21" spans="1:29" x14ac:dyDescent="0.25">
      <c r="A21" s="24" t="s">
        <v>40</v>
      </c>
      <c r="B21" s="41"/>
      <c r="C21" s="42"/>
      <c r="D21" s="43"/>
      <c r="E21" s="44"/>
      <c r="F21" s="45"/>
      <c r="G21" s="46"/>
      <c r="H21" s="30"/>
      <c r="I21" s="30"/>
      <c r="J21" s="30"/>
      <c r="K21" s="30"/>
      <c r="L21" s="30"/>
      <c r="M21" s="31">
        <f t="shared" si="0"/>
        <v>0</v>
      </c>
      <c r="N21" s="32"/>
      <c r="O21" s="47"/>
      <c r="P21" s="47"/>
      <c r="Q21" s="47"/>
      <c r="R21" s="47"/>
      <c r="S21" s="47"/>
      <c r="T21" s="47"/>
      <c r="U21" s="46"/>
      <c r="V21" s="31">
        <f t="shared" si="1"/>
        <v>0</v>
      </c>
      <c r="W21" s="34"/>
      <c r="X21" s="48">
        <f t="shared" si="2"/>
        <v>0</v>
      </c>
      <c r="Y21" s="49"/>
      <c r="Z21" s="50"/>
      <c r="AA21" s="50"/>
      <c r="AB21" s="51"/>
      <c r="AC21" s="52" t="e">
        <f t="shared" si="3"/>
        <v>#DIV/0!</v>
      </c>
    </row>
    <row r="22" spans="1:29" x14ac:dyDescent="0.25">
      <c r="A22" s="24" t="s">
        <v>41</v>
      </c>
      <c r="B22" s="41"/>
      <c r="C22" s="42"/>
      <c r="D22" s="43"/>
      <c r="E22" s="44"/>
      <c r="F22" s="45"/>
      <c r="G22" s="46"/>
      <c r="H22" s="30"/>
      <c r="I22" s="30"/>
      <c r="J22" s="30"/>
      <c r="K22" s="30"/>
      <c r="L22" s="30"/>
      <c r="M22" s="31">
        <f t="shared" si="0"/>
        <v>0</v>
      </c>
      <c r="N22" s="32"/>
      <c r="O22" s="47"/>
      <c r="P22" s="47"/>
      <c r="Q22" s="47"/>
      <c r="R22" s="47"/>
      <c r="S22" s="47"/>
      <c r="T22" s="47"/>
      <c r="U22" s="46"/>
      <c r="V22" s="31">
        <f t="shared" si="1"/>
        <v>0</v>
      </c>
      <c r="W22" s="34"/>
      <c r="X22" s="48">
        <f t="shared" si="2"/>
        <v>0</v>
      </c>
      <c r="Y22" s="49"/>
      <c r="Z22" s="50"/>
      <c r="AA22" s="50"/>
      <c r="AB22" s="51"/>
      <c r="AC22" s="52" t="e">
        <f t="shared" si="3"/>
        <v>#DIV/0!</v>
      </c>
    </row>
    <row r="23" spans="1:29" x14ac:dyDescent="0.25">
      <c r="A23" s="40" t="s">
        <v>42</v>
      </c>
      <c r="B23" s="41"/>
      <c r="C23" s="42"/>
      <c r="D23" s="43"/>
      <c r="E23" s="44"/>
      <c r="F23" s="45"/>
      <c r="G23" s="46"/>
      <c r="H23" s="30"/>
      <c r="I23" s="30"/>
      <c r="J23" s="30"/>
      <c r="K23" s="30"/>
      <c r="L23" s="30"/>
      <c r="M23" s="31">
        <f t="shared" si="0"/>
        <v>0</v>
      </c>
      <c r="N23" s="32"/>
      <c r="O23" s="47"/>
      <c r="P23" s="47"/>
      <c r="Q23" s="47"/>
      <c r="R23" s="47"/>
      <c r="S23" s="47"/>
      <c r="T23" s="47"/>
      <c r="U23" s="46"/>
      <c r="V23" s="31">
        <f t="shared" si="1"/>
        <v>0</v>
      </c>
      <c r="W23" s="34"/>
      <c r="X23" s="48">
        <f t="shared" si="2"/>
        <v>0</v>
      </c>
      <c r="Y23" s="49"/>
      <c r="Z23" s="50"/>
      <c r="AA23" s="50"/>
      <c r="AB23" s="51"/>
      <c r="AC23" s="52" t="e">
        <f t="shared" si="3"/>
        <v>#DIV/0!</v>
      </c>
    </row>
    <row r="24" spans="1:29" x14ac:dyDescent="0.25">
      <c r="A24" s="40" t="s">
        <v>43</v>
      </c>
      <c r="B24" s="41"/>
      <c r="C24" s="42"/>
      <c r="D24" s="43"/>
      <c r="E24" s="44"/>
      <c r="F24" s="45"/>
      <c r="G24" s="46"/>
      <c r="H24" s="30"/>
      <c r="I24" s="30"/>
      <c r="J24" s="30"/>
      <c r="K24" s="30"/>
      <c r="L24" s="30"/>
      <c r="M24" s="31">
        <f t="shared" si="0"/>
        <v>0</v>
      </c>
      <c r="N24" s="32"/>
      <c r="O24" s="47"/>
      <c r="P24" s="47"/>
      <c r="Q24" s="47"/>
      <c r="R24" s="47"/>
      <c r="S24" s="47"/>
      <c r="T24" s="47"/>
      <c r="U24" s="46"/>
      <c r="V24" s="31">
        <f t="shared" si="1"/>
        <v>0</v>
      </c>
      <c r="W24" s="34"/>
      <c r="X24" s="48">
        <f t="shared" si="2"/>
        <v>0</v>
      </c>
      <c r="Y24" s="49"/>
      <c r="Z24" s="50"/>
      <c r="AA24" s="50"/>
      <c r="AB24" s="51"/>
      <c r="AC24" s="52" t="e">
        <f t="shared" si="3"/>
        <v>#DIV/0!</v>
      </c>
    </row>
    <row r="25" spans="1:29" x14ac:dyDescent="0.25">
      <c r="A25" s="24" t="s">
        <v>44</v>
      </c>
      <c r="B25" s="41"/>
      <c r="C25" s="42"/>
      <c r="D25" s="43"/>
      <c r="E25" s="44"/>
      <c r="F25" s="45"/>
      <c r="G25" s="46"/>
      <c r="H25" s="30"/>
      <c r="I25" s="30"/>
      <c r="J25" s="30"/>
      <c r="K25" s="30"/>
      <c r="L25" s="30"/>
      <c r="M25" s="31">
        <f t="shared" si="0"/>
        <v>0</v>
      </c>
      <c r="N25" s="32"/>
      <c r="O25" s="47"/>
      <c r="P25" s="47"/>
      <c r="Q25" s="47"/>
      <c r="R25" s="47"/>
      <c r="S25" s="47"/>
      <c r="T25" s="47"/>
      <c r="U25" s="46"/>
      <c r="V25" s="31">
        <f t="shared" si="1"/>
        <v>0</v>
      </c>
      <c r="W25" s="34"/>
      <c r="X25" s="48">
        <f t="shared" si="2"/>
        <v>0</v>
      </c>
      <c r="Y25" s="49"/>
      <c r="Z25" s="50"/>
      <c r="AA25" s="50"/>
      <c r="AB25" s="51"/>
      <c r="AC25" s="52" t="e">
        <f t="shared" si="3"/>
        <v>#DIV/0!</v>
      </c>
    </row>
    <row r="26" spans="1:29" x14ac:dyDescent="0.25">
      <c r="A26" s="24" t="s">
        <v>45</v>
      </c>
      <c r="B26" s="41"/>
      <c r="C26" s="42"/>
      <c r="D26" s="43"/>
      <c r="E26" s="44"/>
      <c r="F26" s="45"/>
      <c r="G26" s="46"/>
      <c r="H26" s="30"/>
      <c r="I26" s="30"/>
      <c r="J26" s="30"/>
      <c r="K26" s="30"/>
      <c r="L26" s="30"/>
      <c r="M26" s="31">
        <f t="shared" si="0"/>
        <v>0</v>
      </c>
      <c r="N26" s="32"/>
      <c r="O26" s="47"/>
      <c r="P26" s="47"/>
      <c r="Q26" s="47"/>
      <c r="R26" s="47"/>
      <c r="S26" s="47"/>
      <c r="T26" s="47"/>
      <c r="U26" s="46"/>
      <c r="V26" s="31">
        <f t="shared" si="1"/>
        <v>0</v>
      </c>
      <c r="W26" s="34"/>
      <c r="X26" s="48">
        <f t="shared" si="2"/>
        <v>0</v>
      </c>
      <c r="Y26" s="49"/>
      <c r="Z26" s="50"/>
      <c r="AA26" s="50"/>
      <c r="AB26" s="51"/>
      <c r="AC26" s="52" t="e">
        <f t="shared" si="3"/>
        <v>#DIV/0!</v>
      </c>
    </row>
    <row r="27" spans="1:29" x14ac:dyDescent="0.25">
      <c r="A27" s="40" t="s">
        <v>46</v>
      </c>
      <c r="B27" s="41"/>
      <c r="C27" s="42"/>
      <c r="D27" s="43"/>
      <c r="E27" s="44"/>
      <c r="F27" s="45"/>
      <c r="G27" s="46"/>
      <c r="H27" s="30"/>
      <c r="I27" s="30"/>
      <c r="J27" s="30"/>
      <c r="K27" s="30"/>
      <c r="L27" s="30"/>
      <c r="M27" s="31">
        <f t="shared" si="0"/>
        <v>0</v>
      </c>
      <c r="N27" s="32"/>
      <c r="O27" s="47"/>
      <c r="P27" s="47"/>
      <c r="Q27" s="47"/>
      <c r="R27" s="47"/>
      <c r="S27" s="47"/>
      <c r="T27" s="47"/>
      <c r="U27" s="46"/>
      <c r="V27" s="31">
        <f t="shared" si="1"/>
        <v>0</v>
      </c>
      <c r="W27" s="34"/>
      <c r="X27" s="48">
        <f t="shared" si="2"/>
        <v>0</v>
      </c>
      <c r="Y27" s="49"/>
      <c r="Z27" s="50"/>
      <c r="AA27" s="50"/>
      <c r="AB27" s="51"/>
      <c r="AC27" s="52" t="e">
        <f t="shared" si="3"/>
        <v>#DIV/0!</v>
      </c>
    </row>
    <row r="28" spans="1:29" x14ac:dyDescent="0.25">
      <c r="A28" s="40" t="s">
        <v>47</v>
      </c>
      <c r="B28" s="41"/>
      <c r="C28" s="42"/>
      <c r="D28" s="43"/>
      <c r="E28" s="44"/>
      <c r="F28" s="45"/>
      <c r="G28" s="46"/>
      <c r="H28" s="30"/>
      <c r="I28" s="30"/>
      <c r="J28" s="30"/>
      <c r="K28" s="30"/>
      <c r="L28" s="30"/>
      <c r="M28" s="31">
        <f t="shared" si="0"/>
        <v>0</v>
      </c>
      <c r="N28" s="32"/>
      <c r="O28" s="47"/>
      <c r="P28" s="47"/>
      <c r="Q28" s="47"/>
      <c r="R28" s="47"/>
      <c r="S28" s="47"/>
      <c r="T28" s="47"/>
      <c r="U28" s="46"/>
      <c r="V28" s="31">
        <f t="shared" si="1"/>
        <v>0</v>
      </c>
      <c r="W28" s="34"/>
      <c r="X28" s="48">
        <f t="shared" si="2"/>
        <v>0</v>
      </c>
      <c r="Y28" s="49"/>
      <c r="Z28" s="50"/>
      <c r="AA28" s="50"/>
      <c r="AB28" s="51"/>
      <c r="AC28" s="52" t="e">
        <f t="shared" si="3"/>
        <v>#DIV/0!</v>
      </c>
    </row>
    <row r="29" spans="1:29" x14ac:dyDescent="0.25">
      <c r="A29" s="24" t="s">
        <v>48</v>
      </c>
      <c r="B29" s="41"/>
      <c r="C29" s="42"/>
      <c r="D29" s="43"/>
      <c r="E29" s="44"/>
      <c r="F29" s="45"/>
      <c r="G29" s="46"/>
      <c r="H29" s="30"/>
      <c r="I29" s="30"/>
      <c r="J29" s="30"/>
      <c r="K29" s="30"/>
      <c r="L29" s="30"/>
      <c r="M29" s="31">
        <f t="shared" si="0"/>
        <v>0</v>
      </c>
      <c r="N29" s="32"/>
      <c r="O29" s="47"/>
      <c r="P29" s="47"/>
      <c r="Q29" s="47"/>
      <c r="R29" s="47"/>
      <c r="S29" s="47"/>
      <c r="T29" s="47"/>
      <c r="U29" s="46"/>
      <c r="V29" s="31">
        <f t="shared" si="1"/>
        <v>0</v>
      </c>
      <c r="W29" s="34"/>
      <c r="X29" s="48">
        <f t="shared" si="2"/>
        <v>0</v>
      </c>
      <c r="Y29" s="49"/>
      <c r="Z29" s="50"/>
      <c r="AA29" s="50"/>
      <c r="AB29" s="51"/>
      <c r="AC29" s="52" t="e">
        <f t="shared" si="3"/>
        <v>#DIV/0!</v>
      </c>
    </row>
    <row r="30" spans="1:29" x14ac:dyDescent="0.25">
      <c r="A30" s="24" t="s">
        <v>49</v>
      </c>
      <c r="B30" s="41"/>
      <c r="C30" s="42"/>
      <c r="D30" s="43"/>
      <c r="E30" s="44"/>
      <c r="F30" s="45"/>
      <c r="G30" s="46"/>
      <c r="H30" s="30"/>
      <c r="I30" s="30"/>
      <c r="J30" s="30"/>
      <c r="K30" s="30"/>
      <c r="L30" s="30"/>
      <c r="M30" s="31">
        <f t="shared" si="0"/>
        <v>0</v>
      </c>
      <c r="N30" s="32"/>
      <c r="O30" s="47"/>
      <c r="P30" s="47"/>
      <c r="Q30" s="47"/>
      <c r="R30" s="47"/>
      <c r="S30" s="47"/>
      <c r="T30" s="47"/>
      <c r="U30" s="46"/>
      <c r="V30" s="31">
        <f t="shared" si="1"/>
        <v>0</v>
      </c>
      <c r="W30" s="34"/>
      <c r="X30" s="48">
        <f t="shared" si="2"/>
        <v>0</v>
      </c>
      <c r="Y30" s="49"/>
      <c r="Z30" s="50"/>
      <c r="AA30" s="50"/>
      <c r="AB30" s="51"/>
      <c r="AC30" s="52" t="e">
        <f t="shared" si="3"/>
        <v>#DIV/0!</v>
      </c>
    </row>
    <row r="31" spans="1:29" x14ac:dyDescent="0.25">
      <c r="A31" s="40" t="s">
        <v>50</v>
      </c>
      <c r="B31" s="41"/>
      <c r="C31" s="42"/>
      <c r="D31" s="43"/>
      <c r="E31" s="44"/>
      <c r="F31" s="45"/>
      <c r="G31" s="46"/>
      <c r="H31" s="30"/>
      <c r="I31" s="30"/>
      <c r="J31" s="30"/>
      <c r="K31" s="30"/>
      <c r="L31" s="30"/>
      <c r="M31" s="31">
        <f t="shared" si="0"/>
        <v>0</v>
      </c>
      <c r="N31" s="32"/>
      <c r="O31" s="47"/>
      <c r="P31" s="47"/>
      <c r="Q31" s="47"/>
      <c r="R31" s="47"/>
      <c r="S31" s="47"/>
      <c r="T31" s="47"/>
      <c r="U31" s="46"/>
      <c r="V31" s="31">
        <f t="shared" si="1"/>
        <v>0</v>
      </c>
      <c r="W31" s="34"/>
      <c r="X31" s="48">
        <f t="shared" si="2"/>
        <v>0</v>
      </c>
      <c r="Y31" s="49"/>
      <c r="Z31" s="50"/>
      <c r="AA31" s="50"/>
      <c r="AB31" s="51"/>
      <c r="AC31" s="52" t="e">
        <f t="shared" si="3"/>
        <v>#DIV/0!</v>
      </c>
    </row>
    <row r="32" spans="1:29" x14ac:dyDescent="0.25">
      <c r="A32" s="40" t="s">
        <v>51</v>
      </c>
      <c r="B32" s="41"/>
      <c r="C32" s="42"/>
      <c r="D32" s="43"/>
      <c r="E32" s="44"/>
      <c r="F32" s="45"/>
      <c r="G32" s="46"/>
      <c r="H32" s="30"/>
      <c r="I32" s="30"/>
      <c r="J32" s="30"/>
      <c r="K32" s="30"/>
      <c r="L32" s="30"/>
      <c r="M32" s="31">
        <f t="shared" si="0"/>
        <v>0</v>
      </c>
      <c r="N32" s="32"/>
      <c r="O32" s="47"/>
      <c r="P32" s="47"/>
      <c r="Q32" s="47"/>
      <c r="R32" s="47"/>
      <c r="S32" s="47"/>
      <c r="T32" s="47"/>
      <c r="U32" s="46"/>
      <c r="V32" s="31">
        <f t="shared" si="1"/>
        <v>0</v>
      </c>
      <c r="W32" s="34"/>
      <c r="X32" s="48">
        <f t="shared" si="2"/>
        <v>0</v>
      </c>
      <c r="Y32" s="49"/>
      <c r="Z32" s="50"/>
      <c r="AA32" s="50"/>
      <c r="AB32" s="51"/>
      <c r="AC32" s="52" t="e">
        <f t="shared" si="3"/>
        <v>#DIV/0!</v>
      </c>
    </row>
    <row r="33" spans="1:29" x14ac:dyDescent="0.25">
      <c r="A33" s="24" t="s">
        <v>52</v>
      </c>
      <c r="B33" s="41"/>
      <c r="C33" s="42"/>
      <c r="D33" s="43"/>
      <c r="E33" s="44"/>
      <c r="F33" s="45"/>
      <c r="G33" s="46"/>
      <c r="H33" s="30"/>
      <c r="I33" s="30"/>
      <c r="J33" s="30"/>
      <c r="K33" s="30"/>
      <c r="L33" s="30"/>
      <c r="M33" s="31">
        <f t="shared" si="0"/>
        <v>0</v>
      </c>
      <c r="N33" s="32"/>
      <c r="O33" s="47"/>
      <c r="P33" s="47"/>
      <c r="Q33" s="47"/>
      <c r="R33" s="47"/>
      <c r="S33" s="47"/>
      <c r="T33" s="47"/>
      <c r="U33" s="46"/>
      <c r="V33" s="31">
        <f t="shared" si="1"/>
        <v>0</v>
      </c>
      <c r="W33" s="34"/>
      <c r="X33" s="48">
        <f t="shared" si="2"/>
        <v>0</v>
      </c>
      <c r="Y33" s="49"/>
      <c r="Z33" s="50"/>
      <c r="AA33" s="50"/>
      <c r="AB33" s="51"/>
      <c r="AC33" s="52" t="e">
        <f t="shared" si="3"/>
        <v>#DIV/0!</v>
      </c>
    </row>
    <row r="34" spans="1:29" x14ac:dyDescent="0.25">
      <c r="A34" s="24" t="s">
        <v>53</v>
      </c>
      <c r="B34" s="41"/>
      <c r="C34" s="42"/>
      <c r="D34" s="43"/>
      <c r="E34" s="44"/>
      <c r="F34" s="45"/>
      <c r="G34" s="46"/>
      <c r="H34" s="30"/>
      <c r="I34" s="30"/>
      <c r="J34" s="30"/>
      <c r="K34" s="30"/>
      <c r="L34" s="30"/>
      <c r="M34" s="31">
        <f t="shared" si="0"/>
        <v>0</v>
      </c>
      <c r="N34" s="32"/>
      <c r="O34" s="47"/>
      <c r="P34" s="47"/>
      <c r="Q34" s="47"/>
      <c r="R34" s="47"/>
      <c r="S34" s="47"/>
      <c r="T34" s="47"/>
      <c r="U34" s="46"/>
      <c r="V34" s="31">
        <f t="shared" si="1"/>
        <v>0</v>
      </c>
      <c r="W34" s="34"/>
      <c r="X34" s="48">
        <f t="shared" si="2"/>
        <v>0</v>
      </c>
      <c r="Y34" s="49"/>
      <c r="Z34" s="50"/>
      <c r="AA34" s="50"/>
      <c r="AB34" s="51"/>
      <c r="AC34" s="52" t="e">
        <f t="shared" si="3"/>
        <v>#DIV/0!</v>
      </c>
    </row>
    <row r="35" spans="1:29" x14ac:dyDescent="0.25">
      <c r="A35" s="40" t="s">
        <v>54</v>
      </c>
      <c r="B35" s="41"/>
      <c r="C35" s="42"/>
      <c r="D35" s="43"/>
      <c r="E35" s="44"/>
      <c r="F35" s="45"/>
      <c r="G35" s="46"/>
      <c r="H35" s="30"/>
      <c r="I35" s="30"/>
      <c r="J35" s="30"/>
      <c r="K35" s="30"/>
      <c r="L35" s="30"/>
      <c r="M35" s="31">
        <f t="shared" si="0"/>
        <v>0</v>
      </c>
      <c r="N35" s="32"/>
      <c r="O35" s="47"/>
      <c r="P35" s="47"/>
      <c r="Q35" s="47"/>
      <c r="R35" s="47"/>
      <c r="S35" s="47"/>
      <c r="T35" s="47"/>
      <c r="U35" s="46"/>
      <c r="V35" s="31">
        <f t="shared" si="1"/>
        <v>0</v>
      </c>
      <c r="W35" s="34"/>
      <c r="X35" s="48">
        <f t="shared" si="2"/>
        <v>0</v>
      </c>
      <c r="Y35" s="49"/>
      <c r="Z35" s="50"/>
      <c r="AA35" s="50"/>
      <c r="AB35" s="51"/>
      <c r="AC35" s="52" t="e">
        <f t="shared" si="3"/>
        <v>#DIV/0!</v>
      </c>
    </row>
    <row r="36" spans="1:29" x14ac:dyDescent="0.25">
      <c r="A36" s="40" t="s">
        <v>55</v>
      </c>
      <c r="B36" s="41"/>
      <c r="C36" s="42"/>
      <c r="D36" s="43"/>
      <c r="E36" s="44"/>
      <c r="F36" s="45"/>
      <c r="G36" s="46"/>
      <c r="H36" s="30"/>
      <c r="I36" s="30"/>
      <c r="J36" s="30"/>
      <c r="K36" s="30"/>
      <c r="L36" s="30"/>
      <c r="M36" s="31">
        <f t="shared" si="0"/>
        <v>0</v>
      </c>
      <c r="N36" s="32"/>
      <c r="O36" s="47"/>
      <c r="P36" s="47"/>
      <c r="Q36" s="47"/>
      <c r="R36" s="47"/>
      <c r="S36" s="47"/>
      <c r="T36" s="47"/>
      <c r="U36" s="46"/>
      <c r="V36" s="31">
        <f t="shared" si="1"/>
        <v>0</v>
      </c>
      <c r="W36" s="34"/>
      <c r="X36" s="48">
        <f t="shared" si="2"/>
        <v>0</v>
      </c>
      <c r="Y36" s="49"/>
      <c r="Z36" s="50"/>
      <c r="AA36" s="50"/>
      <c r="AB36" s="51"/>
      <c r="AC36" s="52" t="e">
        <f t="shared" si="3"/>
        <v>#DIV/0!</v>
      </c>
    </row>
    <row r="37" spans="1:29" x14ac:dyDescent="0.25">
      <c r="A37" s="24" t="s">
        <v>56</v>
      </c>
      <c r="B37" s="41"/>
      <c r="C37" s="42"/>
      <c r="D37" s="43"/>
      <c r="E37" s="44"/>
      <c r="F37" s="45"/>
      <c r="G37" s="46"/>
      <c r="H37" s="30"/>
      <c r="I37" s="30"/>
      <c r="J37" s="30"/>
      <c r="K37" s="30"/>
      <c r="L37" s="30"/>
      <c r="M37" s="31">
        <f t="shared" si="0"/>
        <v>0</v>
      </c>
      <c r="N37" s="32"/>
      <c r="O37" s="47"/>
      <c r="P37" s="47"/>
      <c r="Q37" s="47"/>
      <c r="R37" s="47"/>
      <c r="S37" s="47"/>
      <c r="T37" s="47"/>
      <c r="U37" s="46"/>
      <c r="V37" s="31">
        <f t="shared" si="1"/>
        <v>0</v>
      </c>
      <c r="W37" s="53"/>
      <c r="X37" s="48">
        <f t="shared" si="2"/>
        <v>0</v>
      </c>
      <c r="Y37" s="49"/>
      <c r="Z37" s="50"/>
      <c r="AA37" s="50"/>
      <c r="AB37" s="51"/>
      <c r="AC37" s="52" t="e">
        <f t="shared" si="3"/>
        <v>#DIV/0!</v>
      </c>
    </row>
    <row r="38" spans="1:29" ht="15.75" thickBot="1" x14ac:dyDescent="0.3">
      <c r="A38" s="54" t="s">
        <v>57</v>
      </c>
      <c r="B38" s="171"/>
      <c r="C38" s="172"/>
      <c r="D38" s="173"/>
      <c r="E38" s="55"/>
      <c r="F38" s="56"/>
      <c r="G38" s="57"/>
      <c r="H38" s="58"/>
      <c r="I38" s="58"/>
      <c r="J38" s="58"/>
      <c r="K38" s="58"/>
      <c r="L38" s="58"/>
      <c r="M38" s="59">
        <f t="shared" si="0"/>
        <v>0</v>
      </c>
      <c r="N38" s="60"/>
      <c r="O38" s="61"/>
      <c r="P38" s="61"/>
      <c r="Q38" s="61"/>
      <c r="R38" s="61"/>
      <c r="S38" s="61"/>
      <c r="T38" s="61"/>
      <c r="U38" s="57"/>
      <c r="V38" s="59">
        <f t="shared" si="1"/>
        <v>0</v>
      </c>
      <c r="W38" s="62"/>
      <c r="X38" s="63">
        <f t="shared" si="2"/>
        <v>0</v>
      </c>
      <c r="Y38" s="64"/>
      <c r="Z38" s="65"/>
      <c r="AA38" s="65"/>
      <c r="AB38" s="66"/>
      <c r="AC38" s="67" t="e">
        <f t="shared" si="3"/>
        <v>#DIV/0!</v>
      </c>
    </row>
    <row r="39" spans="1:29" x14ac:dyDescent="0.25">
      <c r="A39" s="174" t="s">
        <v>58</v>
      </c>
      <c r="B39" s="175"/>
      <c r="C39" s="68"/>
      <c r="D39" s="69">
        <f t="shared" ref="D39:V39" si="4">SUM(D14:D38)</f>
        <v>0</v>
      </c>
      <c r="E39" s="70">
        <f>Hárok1!C7</f>
        <v>0</v>
      </c>
      <c r="F39" s="71"/>
      <c r="G39" s="72">
        <f t="shared" si="4"/>
        <v>0</v>
      </c>
      <c r="H39" s="72">
        <f t="shared" si="4"/>
        <v>0</v>
      </c>
      <c r="I39" s="72">
        <f t="shared" si="4"/>
        <v>0</v>
      </c>
      <c r="J39" s="72">
        <f t="shared" si="4"/>
        <v>0</v>
      </c>
      <c r="K39" s="72">
        <f t="shared" si="4"/>
        <v>0</v>
      </c>
      <c r="L39" s="73">
        <f t="shared" si="4"/>
        <v>0</v>
      </c>
      <c r="M39" s="70">
        <f t="shared" si="4"/>
        <v>0</v>
      </c>
      <c r="N39" s="71">
        <f t="shared" si="4"/>
        <v>0</v>
      </c>
      <c r="O39" s="73">
        <f t="shared" si="4"/>
        <v>0</v>
      </c>
      <c r="P39" s="73">
        <f t="shared" si="4"/>
        <v>0</v>
      </c>
      <c r="Q39" s="73">
        <f t="shared" si="4"/>
        <v>0</v>
      </c>
      <c r="R39" s="73">
        <f t="shared" si="4"/>
        <v>0</v>
      </c>
      <c r="S39" s="73">
        <f t="shared" si="4"/>
        <v>0</v>
      </c>
      <c r="T39" s="73">
        <f t="shared" si="4"/>
        <v>0</v>
      </c>
      <c r="U39" s="73">
        <f t="shared" si="4"/>
        <v>0</v>
      </c>
      <c r="V39" s="70">
        <f t="shared" si="4"/>
        <v>0</v>
      </c>
      <c r="W39" s="71">
        <f>SUM(W14:W38)</f>
        <v>0</v>
      </c>
      <c r="X39" s="70"/>
      <c r="Y39" s="178"/>
      <c r="Z39" s="179"/>
      <c r="AA39" s="179"/>
      <c r="AB39" s="179"/>
      <c r="AC39" s="179"/>
    </row>
    <row r="40" spans="1:29" x14ac:dyDescent="0.25">
      <c r="A40" s="165" t="s">
        <v>59</v>
      </c>
      <c r="B40" s="166"/>
      <c r="C40" s="166"/>
      <c r="D40" s="167"/>
      <c r="E40" s="74" t="str">
        <f>IFERROR(IF(IF(ROUND($D$7*E$39,2)&gt;($D$7*E$39),ROUND($D$7*E$39,2)-ROUNDUP(ROUND($D$7*E$39,2)-($D$7*E$39),2),ROUND($D$7*E$39,2))&gt;0,IF(ROUND($D$7*E$39,2)&gt;($D$7*E$39),ROUND($D$7*E$39,2)-ROUNDUP(ROUND($D$7*E$39,2)-($D$7*E$39),2),ROUND($D$7*E$39,2)),""),"")</f>
        <v/>
      </c>
      <c r="F40" s="75" t="str">
        <f>IFERROR(IF(IF(ROUND($D$7*F$39,2)&gt;($D$7*F$39),ROUND($D$7*F$39,2)-ROUNDUP(ROUND($D$7*F$39,2)-($D$7*F$39),2),ROUND($D$7*F$39,2))&gt;0,IF(ROUND($D$7*F$39,2)&gt;($D$7*F$39),ROUND($D$7*F$39,2)-ROUNDUP(ROUND($D$7*F$39,2)-($D$7*F$39),2),ROUND($D$7*F$39,2)),""),"")</f>
        <v/>
      </c>
      <c r="G40" s="76" t="str">
        <f t="shared" ref="G40:W40" si="5">IFERROR(IF(IF(ROUND($D$7*G$39,2)&gt;($D$7*G$39),ROUND($D$7*G$39,2)-ROUNDUP(ROUND($D$7*G$39,2)-($D$7*G$39),2),ROUND($D$7*G$39,2))&gt;0,IF(ROUND($D$7*G$39,2)&gt;($D$7*G$39),ROUND($D$7*G$39,2)-ROUNDUP(ROUND($D$7*G$39,2)-($D$7*G$39),2),ROUND($D$7*G$39,2)),""),"")</f>
        <v/>
      </c>
      <c r="H40" s="76" t="str">
        <f t="shared" si="5"/>
        <v/>
      </c>
      <c r="I40" s="76" t="str">
        <f t="shared" si="5"/>
        <v/>
      </c>
      <c r="J40" s="76" t="str">
        <f t="shared" si="5"/>
        <v/>
      </c>
      <c r="K40" s="76" t="str">
        <f t="shared" si="5"/>
        <v/>
      </c>
      <c r="L40" s="77" t="str">
        <f t="shared" si="5"/>
        <v/>
      </c>
      <c r="M40" s="74">
        <f>SUM(F40:L40)</f>
        <v>0</v>
      </c>
      <c r="N40" s="78" t="str">
        <f t="shared" si="5"/>
        <v/>
      </c>
      <c r="O40" s="76" t="str">
        <f t="shared" si="5"/>
        <v/>
      </c>
      <c r="P40" s="76" t="str">
        <f t="shared" si="5"/>
        <v/>
      </c>
      <c r="Q40" s="76" t="str">
        <f t="shared" si="5"/>
        <v/>
      </c>
      <c r="R40" s="76" t="str">
        <f t="shared" si="5"/>
        <v/>
      </c>
      <c r="S40" s="76" t="str">
        <f t="shared" si="5"/>
        <v/>
      </c>
      <c r="T40" s="76" t="str">
        <f t="shared" si="5"/>
        <v/>
      </c>
      <c r="U40" s="79" t="str">
        <f t="shared" si="5"/>
        <v/>
      </c>
      <c r="V40" s="74">
        <f>SUM(N40:U40)</f>
        <v>0</v>
      </c>
      <c r="W40" s="74" t="str">
        <f t="shared" si="5"/>
        <v/>
      </c>
      <c r="X40" s="48" t="str">
        <f>IFERROR(E40+M40+V40+W40,"")</f>
        <v/>
      </c>
      <c r="Y40" s="80"/>
      <c r="Z40" s="80"/>
      <c r="AA40" s="80"/>
      <c r="AB40" s="80"/>
      <c r="AC40" s="80"/>
    </row>
    <row r="41" spans="1:29" ht="15.75" thickBot="1" x14ac:dyDescent="0.3">
      <c r="A41" s="168" t="s">
        <v>60</v>
      </c>
      <c r="B41" s="169"/>
      <c r="C41" s="169"/>
      <c r="D41" s="170"/>
      <c r="E41" s="81" t="str">
        <f>IFERROR(E$39-E$40,"")</f>
        <v/>
      </c>
      <c r="F41" s="82" t="str">
        <f t="shared" ref="F41:X41" si="6">IFERROR(F$39-F$40,"")</f>
        <v/>
      </c>
      <c r="G41" s="83" t="str">
        <f t="shared" si="6"/>
        <v/>
      </c>
      <c r="H41" s="83" t="str">
        <f t="shared" si="6"/>
        <v/>
      </c>
      <c r="I41" s="83" t="str">
        <f t="shared" si="6"/>
        <v/>
      </c>
      <c r="J41" s="83" t="str">
        <f t="shared" si="6"/>
        <v/>
      </c>
      <c r="K41" s="83" t="str">
        <f t="shared" si="6"/>
        <v/>
      </c>
      <c r="L41" s="84" t="str">
        <f t="shared" si="6"/>
        <v/>
      </c>
      <c r="M41" s="81">
        <f t="shared" si="6"/>
        <v>0</v>
      </c>
      <c r="N41" s="82" t="str">
        <f t="shared" si="6"/>
        <v/>
      </c>
      <c r="O41" s="83" t="str">
        <f t="shared" si="6"/>
        <v/>
      </c>
      <c r="P41" s="83" t="str">
        <f t="shared" si="6"/>
        <v/>
      </c>
      <c r="Q41" s="83" t="str">
        <f t="shared" si="6"/>
        <v/>
      </c>
      <c r="R41" s="83" t="str">
        <f t="shared" si="6"/>
        <v/>
      </c>
      <c r="S41" s="83" t="str">
        <f t="shared" si="6"/>
        <v/>
      </c>
      <c r="T41" s="83" t="str">
        <f t="shared" si="6"/>
        <v/>
      </c>
      <c r="U41" s="84" t="str">
        <f t="shared" si="6"/>
        <v/>
      </c>
      <c r="V41" s="81">
        <f t="shared" si="6"/>
        <v>0</v>
      </c>
      <c r="W41" s="85" t="str">
        <f t="shared" si="6"/>
        <v/>
      </c>
      <c r="X41" s="81" t="str">
        <f t="shared" si="6"/>
        <v/>
      </c>
      <c r="Y41" s="80"/>
      <c r="Z41" s="80"/>
      <c r="AA41" s="80"/>
      <c r="AB41" s="80"/>
      <c r="AC41" s="80"/>
    </row>
  </sheetData>
  <mergeCells count="52">
    <mergeCell ref="N11:U11"/>
    <mergeCell ref="V11:V12"/>
    <mergeCell ref="Y39:AC39"/>
    <mergeCell ref="U12:U13"/>
    <mergeCell ref="AA11:AA13"/>
    <mergeCell ref="AB11:AB13"/>
    <mergeCell ref="AC11:AC13"/>
    <mergeCell ref="A40:D40"/>
    <mergeCell ref="A41:D41"/>
    <mergeCell ref="R12:R13"/>
    <mergeCell ref="S12:S13"/>
    <mergeCell ref="T12:T13"/>
    <mergeCell ref="B38:D38"/>
    <mergeCell ref="A39:B39"/>
    <mergeCell ref="F12:F13"/>
    <mergeCell ref="G12:G13"/>
    <mergeCell ref="P12:P13"/>
    <mergeCell ref="Q12:Q13"/>
    <mergeCell ref="J12:J13"/>
    <mergeCell ref="K12:K13"/>
    <mergeCell ref="L12:L13"/>
    <mergeCell ref="H12:H13"/>
    <mergeCell ref="I12:I13"/>
    <mergeCell ref="A8:C8"/>
    <mergeCell ref="D8:AC8"/>
    <mergeCell ref="A9:AC9"/>
    <mergeCell ref="A11:A13"/>
    <mergeCell ref="B11:B13"/>
    <mergeCell ref="C11:C13"/>
    <mergeCell ref="D11:D13"/>
    <mergeCell ref="E11:E12"/>
    <mergeCell ref="F11:L11"/>
    <mergeCell ref="M11:M12"/>
    <mergeCell ref="W11:W12"/>
    <mergeCell ref="X11:X13"/>
    <mergeCell ref="Y11:Y13"/>
    <mergeCell ref="Z11:Z13"/>
    <mergeCell ref="N12:N13"/>
    <mergeCell ref="O12:O13"/>
    <mergeCell ref="A5:C5"/>
    <mergeCell ref="D5:AC5"/>
    <mergeCell ref="A6:C6"/>
    <mergeCell ref="D6:AC6"/>
    <mergeCell ref="A7:C7"/>
    <mergeCell ref="D7:AC7"/>
    <mergeCell ref="A4:C4"/>
    <mergeCell ref="D4:AC4"/>
    <mergeCell ref="A1:AC1"/>
    <mergeCell ref="A2:C2"/>
    <mergeCell ref="D2:AC2"/>
    <mergeCell ref="A3:C3"/>
    <mergeCell ref="D3:AC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8C09CE865B17428127212D56AC6252" ma:contentTypeVersion="2" ma:contentTypeDescription="Umožňuje vytvoriť nový dokument." ma:contentTypeScope="" ma:versionID="ed75815c8ab9a23308163a4fad9ff0d7">
  <xsd:schema xmlns:xsd="http://www.w3.org/2001/XMLSchema" xmlns:xs="http://www.w3.org/2001/XMLSchema" xmlns:p="http://schemas.microsoft.com/office/2006/metadata/properties" xmlns:ns2="df68beb4-40f4-4a69-a992-d7c992f59b22" targetNamespace="http://schemas.microsoft.com/office/2006/metadata/properties" ma:root="true" ma:fieldsID="74df06a37e446bb71526b2697c67b82e" ns2:_="">
    <xsd:import namespace="df68beb4-40f4-4a69-a992-d7c992f59b22"/>
    <xsd:element name="properties">
      <xsd:complexType>
        <xsd:sequence>
          <xsd:element name="documentManagement">
            <xsd:complexType>
              <xsd:all>
                <xsd:element ref="ns2:D_x00e1_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8beb4-40f4-4a69-a992-d7c992f59b22" elementFormDefault="qualified">
    <xsd:import namespace="http://schemas.microsoft.com/office/2006/documentManagement/types"/>
    <xsd:import namespace="http://schemas.microsoft.com/office/infopath/2007/PartnerControls"/>
    <xsd:element name="D_x00e1_tum" ma:index="8" nillable="true" ma:displayName="Dátum" ma:format="DateTime" ma:internalName="D_x00e1_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_x00e1_tum xmlns="df68beb4-40f4-4a69-a992-d7c992f59b22" xsi:nil="true"/>
  </documentManagement>
</p:properties>
</file>

<file path=customXml/itemProps1.xml><?xml version="1.0" encoding="utf-8"?>
<ds:datastoreItem xmlns:ds="http://schemas.openxmlformats.org/officeDocument/2006/customXml" ds:itemID="{9B865C89-D19A-4F42-9E79-C532DF9EC7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C69F1-6DA1-417B-8EF9-4A5706E1D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8beb4-40f4-4a69-a992-d7c992f59b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4AC128-4280-436E-88A4-C9F4E3BB68DA}">
  <ds:schemaRefs>
    <ds:schemaRef ds:uri="http://schemas.microsoft.com/office/2006/metadata/properties"/>
    <ds:schemaRef ds:uri="http://schemas.microsoft.com/office/infopath/2007/PartnerControls"/>
    <ds:schemaRef ds:uri="df68beb4-40f4-4a69-a992-d7c992f59b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PRAVDÍKOVA Ivana</dc:creator>
  <cp:lastModifiedBy>Marek Veľký</cp:lastModifiedBy>
  <cp:lastPrinted>2020-10-21T11:43:32Z</cp:lastPrinted>
  <dcterms:created xsi:type="dcterms:W3CDTF">2017-08-18T04:50:58Z</dcterms:created>
  <dcterms:modified xsi:type="dcterms:W3CDTF">2022-08-26T11:47:08Z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0x010100AC8C09CE865B17428127212D56AC6252</vt:lpwstr>
  </property>
</Properties>
</file>